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Стипендия\"/>
    </mc:Choice>
  </mc:AlternateContent>
  <xr:revisionPtr revIDLastSave="0" documentId="8_{C8DBF118-94F8-468D-8367-83B24A5ADB6F}" xr6:coauthVersionLast="36" xr6:coauthVersionMax="36" xr10:uidLastSave="{00000000-0000-0000-0000-000000000000}"/>
  <bookViews>
    <workbookView xWindow="0" yWindow="0" windowWidth="28800" windowHeight="12225" xr2:uid="{29CEF3A5-1E77-4CDA-B218-D199AA95CD94}"/>
  </bookViews>
  <sheets>
    <sheet name="Приложение №8 (изм.шр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20" i="1"/>
  <c r="N16" i="1"/>
  <c r="N15" i="1"/>
  <c r="N14" i="1"/>
  <c r="G23" i="1" l="1"/>
  <c r="C23" i="1"/>
  <c r="M22" i="1"/>
  <c r="L22" i="1"/>
  <c r="G22" i="1"/>
  <c r="M21" i="1"/>
  <c r="L21" i="1"/>
  <c r="G21" i="1"/>
  <c r="M20" i="1"/>
  <c r="L20" i="1"/>
  <c r="G20" i="1"/>
  <c r="G17" i="1"/>
  <c r="C17" i="1"/>
  <c r="M16" i="1"/>
  <c r="L16" i="1"/>
  <c r="G16" i="1"/>
  <c r="M15" i="1"/>
  <c r="L15" i="1"/>
  <c r="G15" i="1"/>
  <c r="M14" i="1"/>
  <c r="L14" i="1"/>
  <c r="G14" i="1"/>
  <c r="O21" i="1" l="1"/>
  <c r="P21" i="1" s="1"/>
  <c r="O15" i="1"/>
  <c r="P15" i="1" s="1"/>
  <c r="O16" i="1"/>
  <c r="P16" i="1" s="1"/>
  <c r="O22" i="1"/>
  <c r="P22" i="1" s="1"/>
  <c r="Q14" i="1"/>
  <c r="O14" i="1"/>
  <c r="P14" i="1" s="1"/>
  <c r="O20" i="1"/>
  <c r="P20" i="1" s="1"/>
  <c r="Q21" i="1" l="1"/>
  <c r="Q22" i="1"/>
  <c r="Q16" i="1"/>
  <c r="Q20" i="1"/>
  <c r="Q15" i="1"/>
  <c r="Q17" i="1" s="1"/>
  <c r="Q23" i="1" l="1"/>
</calcChain>
</file>

<file path=xl/sharedStrings.xml><?xml version="1.0" encoding="utf-8"?>
<sst xmlns="http://schemas.openxmlformats.org/spreadsheetml/2006/main" count="35" uniqueCount="32">
  <si>
    <t>ИЗМЕНЕНИЕ В ШТАТНОЕ РАСПИСАНИЕ</t>
  </si>
  <si>
    <t>№ п/п</t>
  </si>
  <si>
    <t xml:space="preserve">Наименование должностей </t>
  </si>
  <si>
    <t>Кол-во штатных ед.</t>
  </si>
  <si>
    <t>Должностной оклад, (руб.)</t>
  </si>
  <si>
    <t>Надбавки, доплаты и иные выплаты (руб.)</t>
  </si>
  <si>
    <t>Годовой фонд по должностному окладу (руб.)(гр.4*12)*гр.3</t>
  </si>
  <si>
    <t>Отпускной резерв</t>
  </si>
  <si>
    <t>Отпускной резерв (гр.14*0,1666)</t>
  </si>
  <si>
    <t>Плановый годовой фонд оплаты труда (руб.) (гр.14+ гр.15+гр.16)</t>
  </si>
  <si>
    <t>Компенсационные выплаты</t>
  </si>
  <si>
    <t>Стимулирующие выплаты</t>
  </si>
  <si>
    <t>за работу со сведениями, составляющими государственную тайну</t>
  </si>
  <si>
    <t>Период введения надбавки</t>
  </si>
  <si>
    <t>Годовой фонд компенсационных выплат (гр.5*гр.6)</t>
  </si>
  <si>
    <t>Персональная надбавка</t>
  </si>
  <si>
    <t>за почетное звание</t>
  </si>
  <si>
    <t>За увеличение объема выполняемых работ (мат/отв.)</t>
  </si>
  <si>
    <t>Годовой фонд стимулирующих выплат(гр.8*гр.11)+ (гр.9*гр.11)+(гр.10*гр.11)</t>
  </si>
  <si>
    <t>Выведение должностей</t>
  </si>
  <si>
    <t>Наименование управления,отдела и т.д.</t>
  </si>
  <si>
    <t>Итого:</t>
  </si>
  <si>
    <t>Введение должностей</t>
  </si>
  <si>
    <t>Фонд расчитываем на 12 мес.</t>
  </si>
  <si>
    <t>Руководитель структурного подразделения</t>
  </si>
  <si>
    <t>_______________________________________________/_______________________/</t>
  </si>
  <si>
    <t xml:space="preserve">               (Ф.И.О)</t>
  </si>
  <si>
    <t>«____»______________202___г.</t>
  </si>
  <si>
    <t>СОГЛАСОВАНО:</t>
  </si>
  <si>
    <t>ФД __________________</t>
  </si>
  <si>
    <t>Проректор по экономике и инновациям ______________________</t>
  </si>
  <si>
    <t>Фонд оплаты труда (руб.)(гр.8+гр.12+гр.13)*1,3024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</si>
</sst>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8" fillId="0" borderId="9" xfId="0" applyFont="1" applyFill="1" applyBorder="1"/>
    <xf numFmtId="2" fontId="8" fillId="0" borderId="9" xfId="0" applyNumberFormat="1" applyFont="1" applyFill="1" applyBorder="1" applyAlignment="1">
      <alignment horizontal="center"/>
    </xf>
    <xf numFmtId="4" fontId="8" fillId="0" borderId="9" xfId="0" applyNumberFormat="1" applyFont="1" applyFill="1" applyBorder="1"/>
    <xf numFmtId="4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wrapText="1"/>
    </xf>
    <xf numFmtId="0" fontId="8" fillId="0" borderId="2" xfId="0" applyFont="1" applyFill="1" applyBorder="1" applyAlignment="1"/>
    <xf numFmtId="2" fontId="10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/>
    <xf numFmtId="4" fontId="11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6FE3-A807-4A51-9998-FB32D979310F}">
  <sheetPr>
    <pageSetUpPr fitToPage="1"/>
  </sheetPr>
  <dimension ref="A1:CF33"/>
  <sheetViews>
    <sheetView showGridLines="0" tabSelected="1" topLeftCell="C1" zoomScaleNormal="100" workbookViewId="0">
      <selection activeCell="N14" sqref="N14"/>
    </sheetView>
  </sheetViews>
  <sheetFormatPr defaultColWidth="9.140625" defaultRowHeight="12.75" outlineLevelCol="1" x14ac:dyDescent="0.25"/>
  <cols>
    <col min="1" max="1" width="3.85546875" style="1" customWidth="1"/>
    <col min="2" max="2" width="20" style="2" customWidth="1"/>
    <col min="3" max="3" width="8.7109375" style="3" customWidth="1"/>
    <col min="4" max="4" width="15" style="3" customWidth="1"/>
    <col min="5" max="5" width="15" style="2" customWidth="1"/>
    <col min="6" max="7" width="15" style="4" customWidth="1" outlineLevel="1"/>
    <col min="8" max="9" width="15" style="5" customWidth="1" outlineLevel="1"/>
    <col min="10" max="15" width="15" style="4" customWidth="1" outlineLevel="1"/>
    <col min="16" max="16" width="15" style="4" hidden="1" customWidth="1" outlineLevel="1"/>
    <col min="17" max="17" width="15" style="4" customWidth="1" outlineLevel="1"/>
    <col min="18" max="18" width="9.140625" style="5" outlineLevel="1"/>
    <col min="19" max="21" width="9.140625" style="4" outlineLevel="1"/>
    <col min="22" max="22" width="9.140625" style="5" outlineLevel="1"/>
    <col min="23" max="39" width="9.140625" style="4" outlineLevel="1"/>
    <col min="40" max="40" width="9.140625" style="4"/>
    <col min="41" max="44" width="9.140625" style="4" outlineLevel="1"/>
    <col min="45" max="84" width="9.140625" style="6"/>
    <col min="85" max="16384" width="9.140625" style="4"/>
  </cols>
  <sheetData>
    <row r="1" spans="1:84" ht="18.75" x14ac:dyDescent="0.25">
      <c r="O1" s="47"/>
      <c r="P1" s="47"/>
      <c r="Q1" s="47"/>
    </row>
    <row r="2" spans="1:84" ht="18.75" x14ac:dyDescent="0.25">
      <c r="O2" s="47"/>
      <c r="P2" s="47"/>
      <c r="Q2" s="47"/>
    </row>
    <row r="3" spans="1:84" ht="18.75" x14ac:dyDescent="0.25">
      <c r="O3" s="47"/>
      <c r="P3" s="47"/>
      <c r="Q3" s="47"/>
    </row>
    <row r="4" spans="1:84" ht="20.2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"/>
      <c r="V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6" spans="1:84" ht="12.75" customHeight="1" x14ac:dyDescent="0.25">
      <c r="R6" s="4"/>
      <c r="V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ht="12.75" customHeight="1" x14ac:dyDescent="0.25">
      <c r="R7" s="4"/>
      <c r="V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1:84" x14ac:dyDescent="0.25">
      <c r="A8" s="49" t="s">
        <v>1</v>
      </c>
      <c r="B8" s="52" t="s">
        <v>2</v>
      </c>
      <c r="C8" s="55" t="s">
        <v>3</v>
      </c>
      <c r="D8" s="55" t="s">
        <v>4</v>
      </c>
      <c r="E8" s="58" t="s">
        <v>5</v>
      </c>
      <c r="F8" s="59"/>
      <c r="G8" s="59"/>
      <c r="H8" s="59"/>
      <c r="I8" s="59"/>
      <c r="J8" s="59"/>
      <c r="K8" s="59"/>
      <c r="L8" s="60"/>
      <c r="M8" s="61" t="s">
        <v>6</v>
      </c>
      <c r="N8" s="61" t="s">
        <v>31</v>
      </c>
      <c r="O8" s="64" t="s">
        <v>7</v>
      </c>
      <c r="P8" s="64" t="s">
        <v>8</v>
      </c>
      <c r="Q8" s="67" t="s">
        <v>9</v>
      </c>
      <c r="R8" s="4"/>
      <c r="V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ht="12.75" customHeight="1" x14ac:dyDescent="0.25">
      <c r="A9" s="50"/>
      <c r="B9" s="53"/>
      <c r="C9" s="56"/>
      <c r="D9" s="56"/>
      <c r="E9" s="58" t="s">
        <v>10</v>
      </c>
      <c r="F9" s="59"/>
      <c r="G9" s="60"/>
      <c r="H9" s="70" t="s">
        <v>11</v>
      </c>
      <c r="I9" s="71"/>
      <c r="J9" s="71"/>
      <c r="K9" s="71"/>
      <c r="L9" s="72"/>
      <c r="M9" s="62"/>
      <c r="N9" s="62"/>
      <c r="O9" s="65"/>
      <c r="P9" s="65"/>
      <c r="Q9" s="68"/>
      <c r="R9" s="4"/>
      <c r="V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ht="76.5" x14ac:dyDescent="0.25">
      <c r="A10" s="51"/>
      <c r="B10" s="54"/>
      <c r="C10" s="57"/>
      <c r="D10" s="57"/>
      <c r="E10" s="7" t="s">
        <v>12</v>
      </c>
      <c r="F10" s="8" t="s">
        <v>13</v>
      </c>
      <c r="G10" s="8" t="s">
        <v>14</v>
      </c>
      <c r="H10" s="9" t="s">
        <v>15</v>
      </c>
      <c r="I10" s="8" t="s">
        <v>16</v>
      </c>
      <c r="J10" s="8" t="s">
        <v>17</v>
      </c>
      <c r="K10" s="8" t="s">
        <v>13</v>
      </c>
      <c r="L10" s="10" t="s">
        <v>18</v>
      </c>
      <c r="M10" s="63"/>
      <c r="N10" s="63"/>
      <c r="O10" s="66"/>
      <c r="P10" s="66"/>
      <c r="Q10" s="69"/>
      <c r="R10" s="4"/>
      <c r="V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x14ac:dyDescent="0.25">
      <c r="A11" s="9">
        <v>1</v>
      </c>
      <c r="B11" s="7">
        <v>2</v>
      </c>
      <c r="C11" s="11">
        <v>3</v>
      </c>
      <c r="D11" s="9">
        <v>4</v>
      </c>
      <c r="E11" s="7">
        <v>5</v>
      </c>
      <c r="F11" s="9">
        <v>6</v>
      </c>
      <c r="G11" s="7">
        <v>7</v>
      </c>
      <c r="H11" s="9">
        <v>8</v>
      </c>
      <c r="I11" s="7">
        <v>9</v>
      </c>
      <c r="J11" s="9">
        <v>10</v>
      </c>
      <c r="K11" s="7">
        <v>11</v>
      </c>
      <c r="L11" s="9">
        <v>12</v>
      </c>
      <c r="M11" s="7">
        <v>13</v>
      </c>
      <c r="N11" s="9">
        <v>14</v>
      </c>
      <c r="O11" s="7">
        <v>15</v>
      </c>
      <c r="P11" s="7">
        <v>15</v>
      </c>
      <c r="Q11" s="7">
        <v>16</v>
      </c>
      <c r="R11" s="4"/>
      <c r="V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ht="15.75" x14ac:dyDescent="0.25">
      <c r="A12" s="35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4"/>
      <c r="V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ht="15.75" customHeight="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"/>
      <c r="V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ht="12.75" customHeight="1" x14ac:dyDescent="0.2">
      <c r="A14" s="9"/>
      <c r="B14" s="12"/>
      <c r="C14" s="13"/>
      <c r="D14" s="14"/>
      <c r="E14" s="15">
        <v>0</v>
      </c>
      <c r="F14" s="16">
        <v>12</v>
      </c>
      <c r="G14" s="17">
        <f>(E14*F14)</f>
        <v>0</v>
      </c>
      <c r="H14" s="17">
        <v>0</v>
      </c>
      <c r="I14" s="17">
        <v>0</v>
      </c>
      <c r="J14" s="18">
        <v>0</v>
      </c>
      <c r="K14" s="19">
        <v>12</v>
      </c>
      <c r="L14" s="18">
        <f>(H14*K14)+(J14*K14)+(I14*K14)</f>
        <v>0</v>
      </c>
      <c r="M14" s="18">
        <f>D14*12*C14</f>
        <v>0</v>
      </c>
      <c r="N14" s="18">
        <f>(G14+L14+M14)*1.3024</f>
        <v>0</v>
      </c>
      <c r="O14" s="20">
        <f t="shared" ref="O14:O16" si="0">N14*0.0833</f>
        <v>0</v>
      </c>
      <c r="P14" s="20">
        <f>O14*0.1666</f>
        <v>0</v>
      </c>
      <c r="Q14" s="18">
        <f>N14+O14+P14</f>
        <v>0</v>
      </c>
      <c r="R14" s="4"/>
      <c r="V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x14ac:dyDescent="0.2">
      <c r="A15" s="9"/>
      <c r="B15" s="12"/>
      <c r="C15" s="13"/>
      <c r="D15" s="14"/>
      <c r="E15" s="15">
        <v>0</v>
      </c>
      <c r="F15" s="16">
        <v>12</v>
      </c>
      <c r="G15" s="17">
        <f t="shared" ref="G15:G17" si="1">(E15*F15)</f>
        <v>0</v>
      </c>
      <c r="H15" s="17">
        <v>0</v>
      </c>
      <c r="I15" s="17">
        <v>0</v>
      </c>
      <c r="J15" s="18">
        <v>0</v>
      </c>
      <c r="K15" s="19">
        <v>12</v>
      </c>
      <c r="L15" s="18">
        <f t="shared" ref="L15:L16" si="2">(H15*K15)+(J15*K15)+(I15*K15)</f>
        <v>0</v>
      </c>
      <c r="M15" s="18">
        <f>D15*12*C15</f>
        <v>0</v>
      </c>
      <c r="N15" s="18">
        <f>(G15+L15+M15)*1.3024</f>
        <v>0</v>
      </c>
      <c r="O15" s="20">
        <f>N15*0.0833</f>
        <v>0</v>
      </c>
      <c r="P15" s="20">
        <f t="shared" ref="P15:P16" si="3">O15*0.1666</f>
        <v>0</v>
      </c>
      <c r="Q15" s="18">
        <f t="shared" ref="Q15:Q16" si="4">N15+O15+P15</f>
        <v>0</v>
      </c>
      <c r="R15" s="4"/>
      <c r="V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x14ac:dyDescent="0.2">
      <c r="A16" s="9"/>
      <c r="B16" s="21"/>
      <c r="C16" s="13"/>
      <c r="D16" s="14"/>
      <c r="E16" s="15">
        <v>0</v>
      </c>
      <c r="F16" s="16">
        <v>12</v>
      </c>
      <c r="G16" s="17">
        <f t="shared" si="1"/>
        <v>0</v>
      </c>
      <c r="H16" s="17">
        <v>0</v>
      </c>
      <c r="I16" s="17">
        <v>0</v>
      </c>
      <c r="J16" s="18">
        <v>0</v>
      </c>
      <c r="K16" s="19">
        <v>12</v>
      </c>
      <c r="L16" s="18">
        <f t="shared" si="2"/>
        <v>0</v>
      </c>
      <c r="M16" s="18">
        <f>D16*12*C16</f>
        <v>0</v>
      </c>
      <c r="N16" s="18">
        <f>(G16+L16+M16)*1.3024</f>
        <v>0</v>
      </c>
      <c r="O16" s="20">
        <f t="shared" si="0"/>
        <v>0</v>
      </c>
      <c r="P16" s="20">
        <f t="shared" si="3"/>
        <v>0</v>
      </c>
      <c r="Q16" s="18">
        <f t="shared" si="4"/>
        <v>0</v>
      </c>
      <c r="R16" s="4"/>
      <c r="V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x14ac:dyDescent="0.2">
      <c r="A17" s="9"/>
      <c r="B17" s="22" t="s">
        <v>21</v>
      </c>
      <c r="C17" s="23">
        <f>SUM(C14:C16)</f>
        <v>0</v>
      </c>
      <c r="D17" s="24"/>
      <c r="E17" s="15"/>
      <c r="F17" s="16"/>
      <c r="G17" s="17">
        <f t="shared" si="1"/>
        <v>0</v>
      </c>
      <c r="H17" s="17">
        <v>0</v>
      </c>
      <c r="I17" s="17">
        <v>0</v>
      </c>
      <c r="J17" s="18"/>
      <c r="K17" s="19"/>
      <c r="L17" s="18"/>
      <c r="M17" s="18"/>
      <c r="N17" s="18"/>
      <c r="O17" s="20"/>
      <c r="P17" s="20"/>
      <c r="Q17" s="25">
        <f>SUM(Q14:Q16)</f>
        <v>0</v>
      </c>
      <c r="R17" s="4"/>
      <c r="V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5.75" customHeight="1" x14ac:dyDescent="0.25">
      <c r="A18" s="41" t="s">
        <v>22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"/>
      <c r="V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ht="15.75" customHeight="1" x14ac:dyDescent="0.25">
      <c r="A19" s="38" t="s">
        <v>20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4"/>
      <c r="V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ht="12.75" customHeight="1" x14ac:dyDescent="0.2">
      <c r="A20" s="9"/>
      <c r="B20" s="12"/>
      <c r="C20" s="13"/>
      <c r="D20" s="14"/>
      <c r="E20" s="15">
        <v>0</v>
      </c>
      <c r="F20" s="16">
        <v>12</v>
      </c>
      <c r="G20" s="17">
        <f t="shared" ref="G20:G23" si="5">(E20*F20)</f>
        <v>0</v>
      </c>
      <c r="H20" s="17">
        <v>0</v>
      </c>
      <c r="I20" s="17">
        <v>0</v>
      </c>
      <c r="J20" s="18">
        <v>0</v>
      </c>
      <c r="K20" s="19">
        <v>12</v>
      </c>
      <c r="L20" s="18">
        <f t="shared" ref="L20:L22" si="6">(H20*K20)+(J20*K20)+(I20*K20)</f>
        <v>0</v>
      </c>
      <c r="M20" s="18">
        <f>D20*12*C20</f>
        <v>0</v>
      </c>
      <c r="N20" s="18">
        <f>(G20+L20+M20)*1.3024</f>
        <v>0</v>
      </c>
      <c r="O20" s="20">
        <f>N20*0.0833</f>
        <v>0</v>
      </c>
      <c r="P20" s="20">
        <f t="shared" ref="P20:P22" si="7">O20*0.1666</f>
        <v>0</v>
      </c>
      <c r="Q20" s="18">
        <f t="shared" ref="Q20:Q22" si="8">N20+O20+P20</f>
        <v>0</v>
      </c>
      <c r="R20" s="4"/>
      <c r="V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 spans="1:84" x14ac:dyDescent="0.2">
      <c r="A21" s="9"/>
      <c r="B21" s="12"/>
      <c r="C21" s="13"/>
      <c r="D21" s="14"/>
      <c r="E21" s="15">
        <v>0</v>
      </c>
      <c r="F21" s="16">
        <v>12</v>
      </c>
      <c r="G21" s="17">
        <f t="shared" si="5"/>
        <v>0</v>
      </c>
      <c r="H21" s="17">
        <v>0</v>
      </c>
      <c r="I21" s="17">
        <v>0</v>
      </c>
      <c r="J21" s="18">
        <v>0</v>
      </c>
      <c r="K21" s="19">
        <v>12</v>
      </c>
      <c r="L21" s="18">
        <f t="shared" si="6"/>
        <v>0</v>
      </c>
      <c r="M21" s="18">
        <f>D21*12*C21</f>
        <v>0</v>
      </c>
      <c r="N21" s="18">
        <f>(G21+L21+M21)*1.3024</f>
        <v>0</v>
      </c>
      <c r="O21" s="20">
        <f t="shared" ref="O21:O22" si="9">N21*0.0833</f>
        <v>0</v>
      </c>
      <c r="P21" s="20">
        <f t="shared" si="7"/>
        <v>0</v>
      </c>
      <c r="Q21" s="18">
        <f t="shared" si="8"/>
        <v>0</v>
      </c>
      <c r="R21" s="4"/>
      <c r="V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spans="1:84" x14ac:dyDescent="0.2">
      <c r="A22" s="9"/>
      <c r="B22" s="21"/>
      <c r="C22" s="13"/>
      <c r="D22" s="14"/>
      <c r="E22" s="15">
        <v>0</v>
      </c>
      <c r="F22" s="16">
        <v>12</v>
      </c>
      <c r="G22" s="17">
        <f t="shared" si="5"/>
        <v>0</v>
      </c>
      <c r="H22" s="17">
        <v>0</v>
      </c>
      <c r="I22" s="17">
        <v>0</v>
      </c>
      <c r="J22" s="18">
        <v>0</v>
      </c>
      <c r="K22" s="19">
        <v>12</v>
      </c>
      <c r="L22" s="18">
        <f t="shared" si="6"/>
        <v>0</v>
      </c>
      <c r="M22" s="18">
        <f>D22*12*C22</f>
        <v>0</v>
      </c>
      <c r="N22" s="18">
        <f>(G22+L22+M22)*1.3024</f>
        <v>0</v>
      </c>
      <c r="O22" s="20">
        <f t="shared" si="9"/>
        <v>0</v>
      </c>
      <c r="P22" s="20">
        <f t="shared" si="7"/>
        <v>0</v>
      </c>
      <c r="Q22" s="18">
        <f t="shared" si="8"/>
        <v>0</v>
      </c>
      <c r="R22" s="4"/>
      <c r="V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 x14ac:dyDescent="0.2">
      <c r="A23" s="9"/>
      <c r="B23" s="22" t="s">
        <v>21</v>
      </c>
      <c r="C23" s="23">
        <f>SUM(C20:C22)</f>
        <v>0</v>
      </c>
      <c r="D23" s="24"/>
      <c r="E23" s="15"/>
      <c r="F23" s="16"/>
      <c r="G23" s="17">
        <f t="shared" si="5"/>
        <v>0</v>
      </c>
      <c r="H23" s="17">
        <v>0</v>
      </c>
      <c r="I23" s="17">
        <v>0</v>
      </c>
      <c r="J23" s="18"/>
      <c r="K23" s="19"/>
      <c r="L23" s="18"/>
      <c r="M23" s="18"/>
      <c r="N23" s="18"/>
      <c r="O23" s="20"/>
      <c r="P23" s="20"/>
      <c r="Q23" s="25">
        <f>SUM(Q20:Q22)</f>
        <v>0</v>
      </c>
      <c r="R23" s="4"/>
      <c r="V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5" spans="1:84" x14ac:dyDescent="0.25">
      <c r="B25" s="2" t="s">
        <v>23</v>
      </c>
    </row>
    <row r="27" spans="1:84" s="26" customFormat="1" ht="24.75" customHeight="1" x14ac:dyDescent="0.25">
      <c r="A27" s="44" t="s">
        <v>24</v>
      </c>
      <c r="B27" s="44"/>
      <c r="C27" s="45"/>
      <c r="D27" s="45"/>
      <c r="E27" s="45"/>
      <c r="F27" s="46" t="s">
        <v>25</v>
      </c>
      <c r="G27" s="45"/>
      <c r="H27" s="45"/>
      <c r="I27" s="45"/>
      <c r="J27" s="45"/>
      <c r="K27" s="45"/>
    </row>
    <row r="28" spans="1:84" s="26" customFormat="1" ht="15.6" customHeight="1" x14ac:dyDescent="0.25">
      <c r="A28" s="27"/>
      <c r="B28" s="27"/>
      <c r="C28" s="28"/>
      <c r="D28" s="28"/>
      <c r="F28" s="28"/>
      <c r="H28" s="29"/>
      <c r="I28" s="32" t="s">
        <v>26</v>
      </c>
      <c r="J28" s="33"/>
    </row>
    <row r="29" spans="1:84" s="26" customFormat="1" ht="21.6" customHeight="1" x14ac:dyDescent="0.25">
      <c r="A29" s="30" t="s">
        <v>27</v>
      </c>
      <c r="B29" s="31"/>
      <c r="C29" s="28"/>
      <c r="D29" s="28"/>
      <c r="E29" s="28"/>
      <c r="F29" s="28"/>
      <c r="G29" s="28"/>
      <c r="H29" s="29"/>
      <c r="I29" s="29"/>
    </row>
    <row r="30" spans="1:84" s="26" customFormat="1" ht="18.75" customHeight="1" x14ac:dyDescent="0.2">
      <c r="A30" s="4"/>
      <c r="C30" s="29"/>
      <c r="D30" s="29"/>
      <c r="E30" s="29"/>
      <c r="F30" s="29"/>
      <c r="G30" s="29"/>
      <c r="H30" s="29"/>
      <c r="I30" s="29"/>
    </row>
    <row r="31" spans="1:84" s="26" customFormat="1" ht="18.75" customHeight="1" x14ac:dyDescent="0.2">
      <c r="A31" s="30" t="s">
        <v>28</v>
      </c>
      <c r="C31" s="29"/>
      <c r="D31" s="29"/>
      <c r="E31" s="29"/>
      <c r="F31" s="29"/>
      <c r="G31" s="29"/>
      <c r="H31" s="29"/>
      <c r="I31" s="29"/>
    </row>
    <row r="32" spans="1:84" s="26" customFormat="1" ht="24" customHeight="1" x14ac:dyDescent="0.2">
      <c r="A32" s="34" t="s">
        <v>29</v>
      </c>
      <c r="B32" s="34"/>
      <c r="C32" s="30"/>
      <c r="D32" s="30"/>
      <c r="E32" s="29"/>
      <c r="F32" s="29"/>
      <c r="G32" s="29"/>
      <c r="H32" s="29"/>
      <c r="I32" s="29"/>
    </row>
    <row r="33" spans="1:9" s="26" customFormat="1" ht="21" customHeight="1" x14ac:dyDescent="0.2">
      <c r="A33" s="30" t="s">
        <v>30</v>
      </c>
      <c r="B33" s="30"/>
      <c r="C33" s="30"/>
      <c r="D33" s="30"/>
      <c r="E33" s="29"/>
      <c r="F33" s="29"/>
      <c r="G33" s="29"/>
      <c r="H33" s="29"/>
      <c r="I33" s="29"/>
    </row>
  </sheetData>
  <mergeCells count="24">
    <mergeCell ref="O1:Q1"/>
    <mergeCell ref="O2:Q2"/>
    <mergeCell ref="O3:Q3"/>
    <mergeCell ref="A4:Q4"/>
    <mergeCell ref="A8:A10"/>
    <mergeCell ref="B8:B10"/>
    <mergeCell ref="C8:C10"/>
    <mergeCell ref="D8:D10"/>
    <mergeCell ref="E8:L8"/>
    <mergeCell ref="M8:M10"/>
    <mergeCell ref="N8:N10"/>
    <mergeCell ref="O8:O10"/>
    <mergeCell ref="P8:P10"/>
    <mergeCell ref="Q8:Q10"/>
    <mergeCell ref="E9:G9"/>
    <mergeCell ref="H9:L9"/>
    <mergeCell ref="I28:J28"/>
    <mergeCell ref="A32:B32"/>
    <mergeCell ref="A12:Q12"/>
    <mergeCell ref="A13:Q13"/>
    <mergeCell ref="A18:Q18"/>
    <mergeCell ref="A19:Q19"/>
    <mergeCell ref="A27:E27"/>
    <mergeCell ref="F27:K27"/>
  </mergeCells>
  <pageMargins left="0" right="0" top="0.35433070866141736" bottom="0.35433070866141736" header="0.11811023622047245" footer="0.118110236220472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 (изм.шр)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cp:lastPrinted>2023-01-17T08:55:49Z</cp:lastPrinted>
  <dcterms:created xsi:type="dcterms:W3CDTF">2022-12-02T11:20:46Z</dcterms:created>
  <dcterms:modified xsi:type="dcterms:W3CDTF">2023-04-11T11:44:02Z</dcterms:modified>
</cp:coreProperties>
</file>