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38400" windowHeight="17835"/>
  </bookViews>
  <sheets>
    <sheet name="ФОРМА" sheetId="7" r:id="rId1"/>
    <sheet name="Справочники" sheetId="9" state="hidden" r:id="rId2"/>
  </sheets>
  <definedNames>
    <definedName name="_xlnm._FilterDatabase" localSheetId="1" hidden="1">Справочники!$A$1:$C$262</definedName>
    <definedName name="договор">Справочники!$F$2:$F$3</definedName>
    <definedName name="Должность">Справочники!#REF!</definedName>
    <definedName name="Месяц">Справочники!$A$2:$A$13</definedName>
    <definedName name="_xlnm.Print_Area" localSheetId="0">ФОРМА!$A$1:$L$76</definedName>
    <definedName name="Подразделение">Справочники!$B$2:$B$270</definedName>
    <definedName name="ППС">Справочники!$D$2:$D$23</definedName>
    <definedName name="ЦФО">Справочники!$C$2:$C$156</definedName>
  </definedNames>
  <calcPr calcId="152511"/>
</workbook>
</file>

<file path=xl/calcChain.xml><?xml version="1.0" encoding="utf-8"?>
<calcChain xmlns="http://schemas.openxmlformats.org/spreadsheetml/2006/main">
  <c r="J43" i="7" l="1"/>
  <c r="J44" i="7"/>
  <c r="J45" i="7"/>
  <c r="J46" i="7"/>
  <c r="J47" i="7"/>
  <c r="J48" i="7"/>
  <c r="J49" i="7"/>
  <c r="J50" i="7"/>
  <c r="J51" i="7"/>
  <c r="J52" i="7"/>
  <c r="J62" i="7" s="1"/>
  <c r="J53" i="7"/>
  <c r="J54" i="7"/>
  <c r="J55" i="7"/>
  <c r="J56" i="7"/>
  <c r="J57" i="7"/>
  <c r="J58" i="7"/>
  <c r="J59" i="7"/>
  <c r="J60" i="7"/>
  <c r="J61" i="7"/>
  <c r="J42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20" i="7"/>
  <c r="K43" i="7" l="1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42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62" i="7" l="1"/>
  <c r="K40" i="7"/>
  <c r="J40" i="7"/>
  <c r="L50" i="7"/>
  <c r="L57" i="7"/>
  <c r="L49" i="7"/>
  <c r="L48" i="7"/>
  <c r="L58" i="7"/>
  <c r="L55" i="7"/>
  <c r="L47" i="7"/>
  <c r="L56" i="7"/>
  <c r="L54" i="7"/>
  <c r="L46" i="7"/>
  <c r="L61" i="7"/>
  <c r="L53" i="7"/>
  <c r="L45" i="7"/>
  <c r="L60" i="7"/>
  <c r="L52" i="7"/>
  <c r="L44" i="7"/>
  <c r="L59" i="7"/>
  <c r="L51" i="7"/>
  <c r="L43" i="7"/>
  <c r="L42" i="7"/>
  <c r="L20" i="7"/>
  <c r="L33" i="7"/>
  <c r="L25" i="7"/>
  <c r="L32" i="7"/>
  <c r="L39" i="7"/>
  <c r="L31" i="7"/>
  <c r="L23" i="7"/>
  <c r="L38" i="7"/>
  <c r="L37" i="7"/>
  <c r="L29" i="7"/>
  <c r="L21" i="7"/>
  <c r="L36" i="7"/>
  <c r="L30" i="7"/>
  <c r="L22" i="7"/>
  <c r="L35" i="7"/>
  <c r="L27" i="7"/>
  <c r="L34" i="7"/>
  <c r="L26" i="7"/>
  <c r="L24" i="7"/>
  <c r="L28" i="7"/>
  <c r="L40" i="7" l="1"/>
  <c r="L62" i="7"/>
</calcChain>
</file>

<file path=xl/sharedStrings.xml><?xml version="1.0" encoding="utf-8"?>
<sst xmlns="http://schemas.openxmlformats.org/spreadsheetml/2006/main" count="484" uniqueCount="336">
  <si>
    <t>РХТУ им. Д.И. Менделеева</t>
  </si>
  <si>
    <t>Сахарову Д.А.</t>
  </si>
  <si>
    <t>№ п/п</t>
  </si>
  <si>
    <t>Заявление</t>
  </si>
  <si>
    <t>(наименование подразделения)</t>
  </si>
  <si>
    <t>Наименование должности</t>
  </si>
  <si>
    <t>Подразделение</t>
  </si>
  <si>
    <t>Кол-во ставок</t>
  </si>
  <si>
    <t>Должностной оклад</t>
  </si>
  <si>
    <t>Плановый фонд оплаты труда</t>
  </si>
  <si>
    <t>«Согласовано»</t>
  </si>
  <si>
    <t>Проректору по экономике и инновациям</t>
  </si>
  <si>
    <t>Ввод</t>
  </si>
  <si>
    <t xml:space="preserve">                        (число)                      (месяц)</t>
  </si>
  <si>
    <t>Вывод</t>
  </si>
  <si>
    <t>Ректорат</t>
  </si>
  <si>
    <t>Секретариат ученого совета университета</t>
  </si>
  <si>
    <t>Департамент бухгалтерского учета</t>
  </si>
  <si>
    <t>Управление расчетов и сводной отчетности</t>
  </si>
  <si>
    <t>Отдел финансовых расчетов, сводной отчетности и налогового учета</t>
  </si>
  <si>
    <t>Управление учета доходов и расходов</t>
  </si>
  <si>
    <t>Отдел учета активов и расчетов с контрагентами</t>
  </si>
  <si>
    <t>Отдел учета доходов</t>
  </si>
  <si>
    <t>Управление расчетов с персоналом и обучающимися</t>
  </si>
  <si>
    <t>Служба драгметаллов</t>
  </si>
  <si>
    <t>Первый отдел</t>
  </si>
  <si>
    <t>Второй отдел</t>
  </si>
  <si>
    <t>Штаб по делам гражданской обороны и чрезвычайных ситуаций</t>
  </si>
  <si>
    <t>Дежурно-диспетчерская служба</t>
  </si>
  <si>
    <t>Защитное сооружение гражданской обороны (убежище ГО)</t>
  </si>
  <si>
    <t>Департамент информационных технологий</t>
  </si>
  <si>
    <t>Управление информатизации</t>
  </si>
  <si>
    <t>Центр обработки данных</t>
  </si>
  <si>
    <t>Отдел системного администрирования</t>
  </si>
  <si>
    <t>Отдел технического обеспечения ЦОД</t>
  </si>
  <si>
    <t>Центр автоматизированных информационных систем</t>
  </si>
  <si>
    <t>Отдел разработки и внедрения АИС</t>
  </si>
  <si>
    <t>Отдел веб-разработки и внедрения портальных решений</t>
  </si>
  <si>
    <t>Отдел эксплуатации АИС</t>
  </si>
  <si>
    <t>Центр Корпоративной сети передачи данных и телекоммуникаций</t>
  </si>
  <si>
    <t>Отдел телекоммуникационных технологий</t>
  </si>
  <si>
    <t>Отдел эксплуатации и развития КСПД</t>
  </si>
  <si>
    <t>Управление информационно-технологического обеспечения</t>
  </si>
  <si>
    <t>Центр технического обеспечения и поддержки пользователей</t>
  </si>
  <si>
    <t>Отдел поддержки пользователей корпоративной сети</t>
  </si>
  <si>
    <t>Отдел технического сопровождения мероприятий</t>
  </si>
  <si>
    <t>Центр тиражирования и поддержки единых ИТ- сервисов</t>
  </si>
  <si>
    <t>Отдел приема обращений (Call-Центр)</t>
  </si>
  <si>
    <t>Отдел централизованного сопровождения ИТ</t>
  </si>
  <si>
    <t>Отдел по управлению ИТ- активами</t>
  </si>
  <si>
    <t>Управление информационной безопасности</t>
  </si>
  <si>
    <t>Административный отдел</t>
  </si>
  <si>
    <t>Отдел технологии и архитектуры</t>
  </si>
  <si>
    <t>Отдел "Проектный офис "Приоритет 2030"</t>
  </si>
  <si>
    <t>Управление по информационной политике</t>
  </si>
  <si>
    <t>Отдел методического обеспечения образовательных программ</t>
  </si>
  <si>
    <t>Информационно-библиотечный центр</t>
  </si>
  <si>
    <t>Отдел комплектования</t>
  </si>
  <si>
    <t>Отдел каталогизации</t>
  </si>
  <si>
    <t>Информационно-библиографический отдел</t>
  </si>
  <si>
    <t>Отдел библиотечного обслуживания Тушинского комплекса</t>
  </si>
  <si>
    <t>Отдел библиотечного обслуживания культурно-спортивного комплекса</t>
  </si>
  <si>
    <t>Департамент образовательной деятельности</t>
  </si>
  <si>
    <t>Учебное управление</t>
  </si>
  <si>
    <t>Отдел планирования учебного процесса</t>
  </si>
  <si>
    <t>Отдел сопровождения и мониторинга образовательной деятельности</t>
  </si>
  <si>
    <t>Единый деканат (на правах управления)</t>
  </si>
  <si>
    <t>Отдел информационно-справочного обеспечения</t>
  </si>
  <si>
    <t>Отдел платных образовательных услуг</t>
  </si>
  <si>
    <t>Отдел сопровождения учебной деятельности</t>
  </si>
  <si>
    <t>Приемная комиссия</t>
  </si>
  <si>
    <t>Департамент научно-технической политики</t>
  </si>
  <si>
    <t>Управление научных и технологических проектов</t>
  </si>
  <si>
    <t>Центр цифровой трансформации РХТУ им. Д.И. Менделеева</t>
  </si>
  <si>
    <t>Научно-исследовательская часть (на правах Управления)</t>
  </si>
  <si>
    <t>Патентный отдел</t>
  </si>
  <si>
    <t>Отдел качества</t>
  </si>
  <si>
    <t>Управление подготовки и аттестации кадров высшей квалификации</t>
  </si>
  <si>
    <t>Отдел аспирантуры и докторантуры</t>
  </si>
  <si>
    <t>Отдел диссертационных советов</t>
  </si>
  <si>
    <t>Инжиниринговый центр "Продукты и технологии органического синтеза" (на правах Управления)</t>
  </si>
  <si>
    <t>Технологическая лаборатория</t>
  </si>
  <si>
    <t>Лаборатория фармацевтического анализа</t>
  </si>
  <si>
    <t>Учебно-научный центр химической и электрохимической обработки материалов (на правах отдела)</t>
  </si>
  <si>
    <t>Научно-исследовательская часть (НИЧ)</t>
  </si>
  <si>
    <t>Финансовый департамент</t>
  </si>
  <si>
    <t>Управление по работе с персоналом</t>
  </si>
  <si>
    <t>Финансовое управление</t>
  </si>
  <si>
    <t>Отдел планирования заработной платы и выплат социального характера</t>
  </si>
  <si>
    <t>Отдел бюджетирования, финансового планирования и анализа</t>
  </si>
  <si>
    <t>Контрактная служба (на правах управления)</t>
  </si>
  <si>
    <t>Отдел организации и сопровождения закупок</t>
  </si>
  <si>
    <t>Отдел анализа рынка (менеджмента и маркетинга)</t>
  </si>
  <si>
    <t>Отдел сопровождения договоров</t>
  </si>
  <si>
    <t>Правовой отдел (на правах управления)</t>
  </si>
  <si>
    <t>Издательский центр</t>
  </si>
  <si>
    <t>Редакционно-издательский отдел</t>
  </si>
  <si>
    <t>Департамент инновационной инфраструктуры</t>
  </si>
  <si>
    <t>Управление трансфера технологий</t>
  </si>
  <si>
    <t>Студенческое трансферное агентство разработок и технологий "С.Т.А.Р.Т."</t>
  </si>
  <si>
    <t>Центр поддержки и развития технологических компаний "Акселератор Mendeleev"</t>
  </si>
  <si>
    <t>Аналитический центр РХТУ</t>
  </si>
  <si>
    <t>Испытательный центр "Химтест"</t>
  </si>
  <si>
    <t>Центр коллективного пользования имени Д.И. Менделеева</t>
  </si>
  <si>
    <t>Орган по сертификации "ХТС-Сертификация"</t>
  </si>
  <si>
    <t>Мембранный центр</t>
  </si>
  <si>
    <t>Институт разработок "Ферринг Россия"</t>
  </si>
  <si>
    <t>Отдел фармацевтической разработки</t>
  </si>
  <si>
    <t>Отдел контроля качества</t>
  </si>
  <si>
    <t>Технологический центр "Экохимпроект"</t>
  </si>
  <si>
    <t>Центр "Ассоциация выпускников Mendeleev family" (на правах отдела)</t>
  </si>
  <si>
    <t>Отдел специальной научно-технической информации</t>
  </si>
  <si>
    <t>Управление имуществом</t>
  </si>
  <si>
    <t>Отдел арендных отношений</t>
  </si>
  <si>
    <t>Отдел управления федеральной собственностью</t>
  </si>
  <si>
    <t>Международная академия бизнеса Mendeleev</t>
  </si>
  <si>
    <t>Управление международных проектов и программ</t>
  </si>
  <si>
    <t>Отдел международных связей</t>
  </si>
  <si>
    <t>Деканат по работе с иностранными учащимися</t>
  </si>
  <si>
    <t>Подготовительное отделение</t>
  </si>
  <si>
    <t>Детский технопарк "Менделеев Центр"</t>
  </si>
  <si>
    <t>Пресс-служба (на правах отдела)</t>
  </si>
  <si>
    <t>Рекламно-выставочный центр (на правах отдела)</t>
  </si>
  <si>
    <t>Административный департамент</t>
  </si>
  <si>
    <t>Управление организационного обеспечения деятельности университета</t>
  </si>
  <si>
    <t>Общий отдел</t>
  </si>
  <si>
    <t>Архив (на правах отдела)</t>
  </si>
  <si>
    <t>Управление по воспитательной работе и молодежной политике</t>
  </si>
  <si>
    <t>Отдел организации воспитательной работы</t>
  </si>
  <si>
    <t>Центр истории РХТУ им. Д.И. Менделеева и химической технологии (на правах отдела)</t>
  </si>
  <si>
    <t>Клуб (на правах отдела)</t>
  </si>
  <si>
    <t>Служба охраны труда</t>
  </si>
  <si>
    <t>Служба радиационной безопасности</t>
  </si>
  <si>
    <t>Служба профилактики коррупции и экстремизма (на правах отдела)</t>
  </si>
  <si>
    <t>Департамент управления делами</t>
  </si>
  <si>
    <t>Управление эксплуатации</t>
  </si>
  <si>
    <t>Управление обеспечения</t>
  </si>
  <si>
    <t>Материально-технический отдел</t>
  </si>
  <si>
    <t>Служба пожарной безопасности</t>
  </si>
  <si>
    <t>Административно-хозяйственное управление</t>
  </si>
  <si>
    <t>Миусский комплекс</t>
  </si>
  <si>
    <t>Служба безопасности</t>
  </si>
  <si>
    <t>Факультет естественных наук</t>
  </si>
  <si>
    <t>Отделение среднего профессионального образования</t>
  </si>
  <si>
    <t>Кафедра аналитической химии</t>
  </si>
  <si>
    <t>Кафедра высшей математики</t>
  </si>
  <si>
    <t>Кафедра коллоидной химии</t>
  </si>
  <si>
    <t>Кафедра общей и неорганической химии</t>
  </si>
  <si>
    <t>Кафедра органической химии</t>
  </si>
  <si>
    <t>Кафедра физики</t>
  </si>
  <si>
    <t>Кафедра физической химии</t>
  </si>
  <si>
    <t>Факультет цифровых технологий и химического инжиниринга</t>
  </si>
  <si>
    <t>Деканат факультета цифровых технологий и химического инжиниринга</t>
  </si>
  <si>
    <t>Кафедра инженерного проектирования технологического оборудования</t>
  </si>
  <si>
    <t>Кафедра общей химической технологии</t>
  </si>
  <si>
    <t>Кафедра кибернетики химико-технологических процессов</t>
  </si>
  <si>
    <t>Кафедра информатики и компьютерного проектирования</t>
  </si>
  <si>
    <t>Кафедра логистики и экономической информатики</t>
  </si>
  <si>
    <t>Кафедра инновационных материалов и защиты от коррозии</t>
  </si>
  <si>
    <t>Кафедра мембранной технологии</t>
  </si>
  <si>
    <t>Кафедра информационных компьютерных технологий</t>
  </si>
  <si>
    <t>Научно-образовательный центр "Международный институт логистики ресурсосбережения и технологической инноватики"</t>
  </si>
  <si>
    <t>Кафедра процессов и аппаратов химической технологии</t>
  </si>
  <si>
    <t>Кафедра химического и фармацевтического инжиниринга</t>
  </si>
  <si>
    <t>Гуманитарный факультет</t>
  </si>
  <si>
    <t>Деканат гуманитарного факультета</t>
  </si>
  <si>
    <t>Кафедра истории и политологии</t>
  </si>
  <si>
    <t>Кафедра философии</t>
  </si>
  <si>
    <t>Кафедра русского языка</t>
  </si>
  <si>
    <t>Кафедра физического воспитания</t>
  </si>
  <si>
    <t>Кабинет гуманитарных знаний</t>
  </si>
  <si>
    <t>Лингвистическое отделение</t>
  </si>
  <si>
    <t>Кафедра иностранных языков</t>
  </si>
  <si>
    <t>Центр лингвистического образования</t>
  </si>
  <si>
    <t>Экономическое отделение</t>
  </si>
  <si>
    <t>Кафедра менеджмента и маркетинга</t>
  </si>
  <si>
    <t>Психологическая служба</t>
  </si>
  <si>
    <t>Кафедра социологии, психологии и права</t>
  </si>
  <si>
    <t>Факультет технологии неорганических веществ и высокотемпературных материалов</t>
  </si>
  <si>
    <t>Кафедра технологии неорганических веществ и электрохимических процессов</t>
  </si>
  <si>
    <t>Кафедра химии и технологии кристаллов</t>
  </si>
  <si>
    <t>Лаборатория функциональных материалов и структур для фотоники и электроники (ФМСиФЭ)</t>
  </si>
  <si>
    <t>Кафедра общей технологии силикатов</t>
  </si>
  <si>
    <t>Кафедра химической технологии керамики и огнеупоров</t>
  </si>
  <si>
    <t>Кафедра химической технологии композиционных и вяжущих материалов</t>
  </si>
  <si>
    <t>Кафедра химической технологии стекла и ситаллов</t>
  </si>
  <si>
    <t>Международный центр лазерных технологий</t>
  </si>
  <si>
    <t>Испытательная лаборатория "ХТС-Испытания"</t>
  </si>
  <si>
    <t>Факультет нефтегазохимии и полимерных материалов</t>
  </si>
  <si>
    <t>Кафедра химической технологии основного органического и нефтехимического синтеза</t>
  </si>
  <si>
    <t>Кафедра технологии тонкого органического синтеза и химии красителей</t>
  </si>
  <si>
    <t>Кафедра химической технологии пластических масс</t>
  </si>
  <si>
    <t>Кафедра химической технологии полимерных композиционных лакокрасочных материалов и покрытий</t>
  </si>
  <si>
    <t>Кафедра технологии переработки пластмасс</t>
  </si>
  <si>
    <t>Научно-образовательная лаборатория "Электроактивные материалы и химические источники тока"</t>
  </si>
  <si>
    <t>Лаборатория мирового уровня "SMART полимерных материалов и технологий"</t>
  </si>
  <si>
    <t>R&amp;D центр ЮМАТЕКС-РХТУ</t>
  </si>
  <si>
    <t>Факультет химико-фармацевтических технологий и биомедицинских препаратов</t>
  </si>
  <si>
    <t>Деканат факультета химико-фармацевтических технологий и биомедицинских препаратов</t>
  </si>
  <si>
    <t>Кафедра технологии химико-фармацевтических и косметических средств</t>
  </si>
  <si>
    <t>Кафедра химии и технологии биомедицинских препаратов</t>
  </si>
  <si>
    <t>Кафедра экспертизы в допинг- и наркоконтроле</t>
  </si>
  <si>
    <t>Кафедра химии и технологии органического синтеза</t>
  </si>
  <si>
    <t>Научно-образовательная лаборатория систем доставки лекарственных веществ</t>
  </si>
  <si>
    <t>Инженерный химико-технологический факультет</t>
  </si>
  <si>
    <t>Деканат инженерного химико-технологического факультета</t>
  </si>
  <si>
    <t>Кафедра химии и технологии органических соединений азота</t>
  </si>
  <si>
    <t>Кафедра химии и технологии высокомолекулярных соединений</t>
  </si>
  <si>
    <t>Кафедра техносферной безопасности</t>
  </si>
  <si>
    <t>Целевая поисковая лаборатория перспективных высокоэнергетических материалов</t>
  </si>
  <si>
    <t>Факультет биотехнологии и промышленной экологии</t>
  </si>
  <si>
    <t>Кафедра промышленной экологии</t>
  </si>
  <si>
    <t>Кафедра биотехнологии</t>
  </si>
  <si>
    <t>Высший химический колледж Российской академии наук (на правах факультета)</t>
  </si>
  <si>
    <t>Институт материалов современной энергетики и нанотехнологии - ИФХ (на правах факультета)</t>
  </si>
  <si>
    <t>Кафедра химии высоких энергий и радиоэкологии</t>
  </si>
  <si>
    <t>Кафедра технологии редких элементов и наноматериалов на их основе</t>
  </si>
  <si>
    <t>Кафедра технологии изотопов и водородной энергетики</t>
  </si>
  <si>
    <t>Кафедра наноматериалов и нанотехнологии</t>
  </si>
  <si>
    <t>Научно-аналитический центр (НАЦ)</t>
  </si>
  <si>
    <t>Институт химии и проблем устойчивого развития (на правах факультета)</t>
  </si>
  <si>
    <t>Кафедра ЮНЕСКО "Зеленая химия для устойчивого развития"</t>
  </si>
  <si>
    <t>Кафедра квантовой химии</t>
  </si>
  <si>
    <t>Научно-образовательный кластер имени Г.А. Ягодина</t>
  </si>
  <si>
    <t>Кафедра биоматериалов</t>
  </si>
  <si>
    <t>Кафедра Сколтеха "Органические и гибридные материалы для преобразования и запасания энергии"</t>
  </si>
  <si>
    <t>Месяц</t>
  </si>
  <si>
    <t>Оклад</t>
  </si>
  <si>
    <t>ЦФО</t>
  </si>
  <si>
    <t>Заместитель руководителя по безопасности</t>
  </si>
  <si>
    <t>В ПРИКАЗ</t>
  </si>
  <si>
    <t xml:space="preserve">Прошу Вас рассмотреть возможность внесения изменений в штатное расписание                                                                                                                                                            
</t>
  </si>
  <si>
    <t>(обоснование целесообразности изменений)</t>
  </si>
  <si>
    <t>Перечень вводимых/выводимых ставок:</t>
  </si>
  <si>
    <t>СОГЛАСОВАНО ФД:</t>
  </si>
  <si>
    <t>СОГЛАСОВАНО:</t>
  </si>
  <si>
    <t>Статья финансирования</t>
  </si>
  <si>
    <t>НИЧ</t>
  </si>
  <si>
    <t>Дата</t>
  </si>
  <si>
    <t>Категория персонала</t>
  </si>
  <si>
    <t>Контроль  ФД</t>
  </si>
  <si>
    <t>Замечания</t>
  </si>
  <si>
    <t>Должностная инструкция ________________________________________</t>
  </si>
  <si>
    <t xml:space="preserve">        ( отметка о наличие ДИ)</t>
  </si>
  <si>
    <t>Предполагаемые изменения обоснованы следующими причинами:</t>
  </si>
  <si>
    <t>"_____"  ____________ 202__г.</t>
  </si>
  <si>
    <t xml:space="preserve"> "_____"  ____________ 202__г.</t>
  </si>
  <si>
    <t>Проректор по ____________________________</t>
  </si>
  <si>
    <t>Руководитель структурного подразделения______________________________________</t>
  </si>
  <si>
    <t>Ректор</t>
  </si>
  <si>
    <t>Отдел по работе с медиапроектами</t>
  </si>
  <si>
    <t>Проректор по учебной работе</t>
  </si>
  <si>
    <t>Проректор по науке</t>
  </si>
  <si>
    <t>Технологический отдел</t>
  </si>
  <si>
    <t>Проектный офис ПИШ ХИМ (на правах отдела)</t>
  </si>
  <si>
    <t>Проректор по экономике и инновациям</t>
  </si>
  <si>
    <t>Проректор по развитию образовательных программ и международной деятельности</t>
  </si>
  <si>
    <t>Проректор по общим вопросам</t>
  </si>
  <si>
    <t>Проректор по инфраструктуре</t>
  </si>
  <si>
    <t>Миусский комплекс (на правах управления)</t>
  </si>
  <si>
    <t>Инженерно-технический отдел Миусского комплекса</t>
  </si>
  <si>
    <t>Котельная Миусского комплекса</t>
  </si>
  <si>
    <t>Аварийная служба Миусского комплекса</t>
  </si>
  <si>
    <t>Диспетчерская служба Миусского комплекса</t>
  </si>
  <si>
    <t>Хозяйственный отдел Миусского комплекса</t>
  </si>
  <si>
    <t>Тушинский комплекс (на правах управления)</t>
  </si>
  <si>
    <t>Инженерно-технический отдел Тушинского комплекса</t>
  </si>
  <si>
    <t>Аварийная служба Тушинского комплекса</t>
  </si>
  <si>
    <t>Диспетчерская служба Тушинского комплекса</t>
  </si>
  <si>
    <t>Хозяйственный отдел Тушинского комплекса</t>
  </si>
  <si>
    <t>Студенческий городок (на правах управления)</t>
  </si>
  <si>
    <t>Оперативная служба</t>
  </si>
  <si>
    <t>Инженерно-технический отдел Студенческого городка</t>
  </si>
  <si>
    <t>Аварийная служба Студенческого городка</t>
  </si>
  <si>
    <t>Отдел по содержанию жилого фонда</t>
  </si>
  <si>
    <t>Кафедра химической технологии природных энергоносителей и углеродных материалов</t>
  </si>
  <si>
    <t>Научно-образовательная лаборатория технических систем обеспечения химической безопасности</t>
  </si>
  <si>
    <t>Департамент менеджмента качества образовательной деятельности</t>
  </si>
  <si>
    <t>Проектное бюро "Безопасные химические производства"</t>
  </si>
  <si>
    <t>Управление по сопровождению программ и работе с одаренными детьми</t>
  </si>
  <si>
    <t>Управление дополнительного профессионального образования</t>
  </si>
  <si>
    <t>Передовая инженерная школа Химического инжиниринга и машиностроения</t>
  </si>
  <si>
    <t>Деканат факультета нефтегазохимии и полимерных материалов</t>
  </si>
  <si>
    <t>Деканат факультета естественных наук</t>
  </si>
  <si>
    <t>Деканат факультета технологии неорганических веществ и высокотемпературных материалов</t>
  </si>
  <si>
    <t>Деканат факультета биотехнологии и промышленной экологии</t>
  </si>
  <si>
    <t>Деканат института материалов современной энергетики и нанотехнологии - ИФХ (на правах факультета)</t>
  </si>
  <si>
    <t>Деканат института химии и проблем устойчивого развития (на правах факультета)</t>
  </si>
  <si>
    <t>Проректор по молодежной политике</t>
  </si>
  <si>
    <t>Центр развития карьеры и практической подготовки обучающихся</t>
  </si>
  <si>
    <t xml:space="preserve">       (число)           (месяц)</t>
  </si>
  <si>
    <t>Управление контроля качества образовательной деятельности</t>
  </si>
  <si>
    <t>Отдел управления качеством образовательной деятельности</t>
  </si>
  <si>
    <t>Отдел лицензирования и аккредитации</t>
  </si>
  <si>
    <t>Центр химического машиностроения РХТУ им. Д.И. Менделеева</t>
  </si>
  <si>
    <t>Лаборатория оптической памяти на стекле</t>
  </si>
  <si>
    <t>с     "  "   _________ 202__г.</t>
  </si>
  <si>
    <t>ФОТ с учетом страховых взносов</t>
  </si>
  <si>
    <t>Вид договора</t>
  </si>
  <si>
    <t>Срочный</t>
  </si>
  <si>
    <t>Бессрочный</t>
  </si>
  <si>
    <t>Наименование должности ППС</t>
  </si>
  <si>
    <t>Ассистент, к/у 1</t>
  </si>
  <si>
    <t>Ассистент, к/у 1/1</t>
  </si>
  <si>
    <t>Преподаватель, к/у 1</t>
  </si>
  <si>
    <t>Преподаватель, к/у 1/1</t>
  </si>
  <si>
    <t>Старший преподаватель, к/у 2</t>
  </si>
  <si>
    <t>Старший преподаватель, к/у 2/1</t>
  </si>
  <si>
    <t>Доцент, к/у 3</t>
  </si>
  <si>
    <t>Доцент, к/у 3/1</t>
  </si>
  <si>
    <t>Доцент, к/у 3/2</t>
  </si>
  <si>
    <t>Доцент, к/у 3/3</t>
  </si>
  <si>
    <t>Профессор, к/у 4</t>
  </si>
  <si>
    <t>Профессор, к/у 4/1</t>
  </si>
  <si>
    <t>Профессор, к/у 4/2</t>
  </si>
  <si>
    <t>Заведующий кафедрой, к/у 5</t>
  </si>
  <si>
    <t>Заведующий кафедрой, к/у 5/1</t>
  </si>
  <si>
    <t>Декан факультета, к/у 6</t>
  </si>
  <si>
    <t>Декан факультета, к/у 6/1</t>
  </si>
  <si>
    <t>Директор института, к/у 6</t>
  </si>
  <si>
    <t>Директор института, к/у 6/1</t>
  </si>
  <si>
    <t>Персональная надбавка</t>
  </si>
  <si>
    <t>Период, введения ставки, месяцев</t>
  </si>
  <si>
    <t>Период введения надбавки, месяцев</t>
  </si>
  <si>
    <t>с учетом отпускного резерва</t>
  </si>
  <si>
    <t>Деканат Факультета нефтегазохимии и полимерных материалов</t>
  </si>
  <si>
    <t>Лаборатория технологий веществ электронной чистоты</t>
  </si>
  <si>
    <t>Деканат Факультета естественных наук</t>
  </si>
  <si>
    <t>Лаборатория разработки инновационных назальных и ингаляторных препаратов для лечения социальнозначимых заболеваний</t>
  </si>
  <si>
    <t>Деканат Факультета технологии неорганических веществ и высокотемпературных материалов</t>
  </si>
  <si>
    <t>Отдел координации региональных образовательных проектов и программ</t>
  </si>
  <si>
    <t>Лаборатория нанофармацевтики</t>
  </si>
  <si>
    <t>Испытательная лаборатория по определению показателей пожаровзрывоопасности веществ и материалов, и по защите древесины</t>
  </si>
  <si>
    <t>Деканат Факультета биотехнологии и промышленной экологии</t>
  </si>
  <si>
    <t>Деканат Института материалов современной энергетики и нанотехнологии - ИФХ (на правах факультета)</t>
  </si>
  <si>
    <t>Деканат Института химии и проблем устойчивого развития (на правах факультета)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</si>
</sst>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2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8"/>
      <color rgb="FF333333"/>
      <name val="Arial"/>
      <family val="2"/>
    </font>
    <font>
      <b/>
      <sz val="10"/>
      <color rgb="FF4D4D4D"/>
      <name val="Arial"/>
      <family val="2"/>
      <charset val="204"/>
    </font>
    <font>
      <b/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2F2F2"/>
        <bgColor auto="1"/>
      </patternFill>
    </fill>
    <fill>
      <patternFill patternType="solid">
        <fgColor rgb="FFFFFFFF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0" fillId="3" borderId="7" xfId="0" applyFont="1" applyFill="1" applyBorder="1" applyAlignment="1">
      <alignment horizontal="left" vertical="top"/>
    </xf>
    <xf numFmtId="0" fontId="11" fillId="2" borderId="7" xfId="0" applyFont="1" applyFill="1" applyBorder="1" applyAlignment="1">
      <alignment horizontal="center" vertical="center" wrapText="1"/>
    </xf>
    <xf numFmtId="0" fontId="12" fillId="0" borderId="0" xfId="0" applyFont="1"/>
    <xf numFmtId="0" fontId="2" fillId="0" borderId="0" xfId="0" applyFont="1" applyAlignment="1" applyProtection="1">
      <alignment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64" fontId="6" fillId="0" borderId="1" xfId="0" applyNumberFormat="1" applyFont="1" applyBorder="1" applyAlignment="1" applyProtection="1">
      <alignment horizontal="center" vertical="center" wrapText="1"/>
      <protection locked="0"/>
    </xf>
    <xf numFmtId="4" fontId="6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Protection="1"/>
    <xf numFmtId="0" fontId="7" fillId="0" borderId="0" xfId="0" applyFont="1" applyAlignment="1" applyProtection="1"/>
    <xf numFmtId="0" fontId="2" fillId="0" borderId="0" xfId="0" applyFont="1" applyAlignment="1" applyProtection="1">
      <alignment vertical="center"/>
    </xf>
    <xf numFmtId="0" fontId="9" fillId="0" borderId="0" xfId="0" applyFont="1" applyProtection="1"/>
    <xf numFmtId="0" fontId="2" fillId="0" borderId="0" xfId="0" applyFont="1" applyAlignment="1" applyProtection="1">
      <alignment horizontal="justify"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Protection="1"/>
    <xf numFmtId="0" fontId="5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left" vertical="top"/>
    </xf>
    <xf numFmtId="0" fontId="15" fillId="0" borderId="0" xfId="0" applyFont="1" applyAlignment="1" applyProtection="1">
      <alignment vertical="top"/>
    </xf>
    <xf numFmtId="0" fontId="7" fillId="0" borderId="0" xfId="0" applyFont="1" applyAlignment="1" applyProtection="1">
      <alignment vertical="center"/>
    </xf>
    <xf numFmtId="0" fontId="17" fillId="0" borderId="1" xfId="0" applyFont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textRotation="90" wrapText="1"/>
    </xf>
    <xf numFmtId="0" fontId="17" fillId="0" borderId="1" xfId="0" applyFont="1" applyBorder="1" applyAlignment="1" applyProtection="1">
      <alignment horizontal="center" vertical="center" textRotation="90" wrapText="1"/>
    </xf>
    <xf numFmtId="0" fontId="14" fillId="0" borderId="1" xfId="0" applyFont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4" fontId="6" fillId="4" borderId="1" xfId="0" applyNumberFormat="1" applyFont="1" applyFill="1" applyBorder="1" applyAlignment="1" applyProtection="1">
      <alignment horizontal="center" vertical="center" wrapText="1"/>
    </xf>
    <xf numFmtId="4" fontId="13" fillId="4" borderId="1" xfId="0" applyNumberFormat="1" applyFont="1" applyFill="1" applyBorder="1" applyAlignment="1" applyProtection="1">
      <alignment horizontal="center" vertical="center" wrapText="1"/>
    </xf>
    <xf numFmtId="0" fontId="18" fillId="0" borderId="6" xfId="0" applyFont="1" applyBorder="1" applyAlignment="1" applyProtection="1">
      <alignment horizontal="center" vertical="center"/>
    </xf>
    <xf numFmtId="0" fontId="19" fillId="0" borderId="6" xfId="0" applyFont="1" applyBorder="1" applyAlignment="1" applyProtection="1">
      <alignment horizontal="center" vertical="center" wrapText="1"/>
    </xf>
    <xf numFmtId="0" fontId="18" fillId="0" borderId="6" xfId="0" applyFont="1" applyBorder="1" applyProtection="1"/>
    <xf numFmtId="4" fontId="19" fillId="4" borderId="6" xfId="0" applyNumberFormat="1" applyFont="1" applyFill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18" fillId="0" borderId="0" xfId="0" applyFont="1" applyProtection="1"/>
    <xf numFmtId="0" fontId="2" fillId="0" borderId="0" xfId="0" applyFont="1" applyAlignment="1" applyProtection="1">
      <alignment horizontal="right"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left"/>
    </xf>
    <xf numFmtId="0" fontId="0" fillId="0" borderId="0" xfId="0" applyBorder="1" applyAlignment="1" applyProtection="1"/>
    <xf numFmtId="0" fontId="2" fillId="0" borderId="0" xfId="0" applyFont="1" applyAlignment="1" applyProtection="1"/>
    <xf numFmtId="0" fontId="15" fillId="0" borderId="0" xfId="0" applyFont="1" applyAlignment="1" applyProtection="1">
      <alignment horizontal="center" vertical="top"/>
    </xf>
    <xf numFmtId="0" fontId="2" fillId="0" borderId="0" xfId="0" applyFont="1" applyAlignment="1" applyProtection="1">
      <alignment vertical="center" wrapText="1"/>
    </xf>
    <xf numFmtId="0" fontId="3" fillId="0" borderId="0" xfId="0" applyFont="1" applyBorder="1" applyProtection="1"/>
    <xf numFmtId="0" fontId="8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/>
    <xf numFmtId="0" fontId="8" fillId="0" borderId="0" xfId="0" applyFont="1" applyAlignment="1" applyProtection="1">
      <alignment vertical="center"/>
    </xf>
    <xf numFmtId="0" fontId="10" fillId="0" borderId="7" xfId="0" applyFont="1" applyFill="1" applyBorder="1" applyAlignment="1" applyProtection="1">
      <alignment horizontal="left" vertical="top"/>
    </xf>
    <xf numFmtId="0" fontId="10" fillId="3" borderId="7" xfId="0" applyFont="1" applyFill="1" applyBorder="1" applyAlignment="1" applyProtection="1">
      <alignment horizontal="left" vertical="top"/>
    </xf>
    <xf numFmtId="0" fontId="0" fillId="0" borderId="0" xfId="0" applyProtection="1"/>
    <xf numFmtId="0" fontId="2" fillId="0" borderId="0" xfId="0" applyFont="1" applyAlignment="1" applyProtection="1">
      <alignment horizontal="center"/>
    </xf>
    <xf numFmtId="0" fontId="20" fillId="0" borderId="0" xfId="0" applyFont="1" applyAlignment="1" applyProtection="1">
      <alignment horizontal="left" wrapText="1"/>
    </xf>
    <xf numFmtId="0" fontId="0" fillId="0" borderId="0" xfId="0" applyBorder="1" applyAlignment="1" applyProtection="1"/>
    <xf numFmtId="0" fontId="2" fillId="0" borderId="0" xfId="0" applyFont="1" applyAlignment="1" applyProtection="1">
      <alignment horizontal="left" wrapText="1"/>
    </xf>
    <xf numFmtId="0" fontId="10" fillId="0" borderId="0" xfId="0" applyFont="1" applyFill="1" applyBorder="1" applyAlignment="1" applyProtection="1">
      <alignment horizontal="left" vertical="top"/>
    </xf>
    <xf numFmtId="0" fontId="10" fillId="0" borderId="0" xfId="0" applyFont="1" applyFill="1" applyBorder="1" applyAlignment="1" applyProtection="1">
      <alignment horizontal="left" vertical="top" indent="2"/>
    </xf>
    <xf numFmtId="0" fontId="10" fillId="0" borderId="0" xfId="0" applyFont="1" applyFill="1" applyBorder="1" applyAlignment="1" applyProtection="1">
      <alignment horizontal="left" vertical="top" indent="4"/>
    </xf>
    <xf numFmtId="0" fontId="10" fillId="0" borderId="0" xfId="0" applyFont="1" applyFill="1" applyBorder="1" applyAlignment="1" applyProtection="1">
      <alignment horizontal="left" vertical="top" indent="6"/>
    </xf>
    <xf numFmtId="0" fontId="11" fillId="2" borderId="7" xfId="0" applyFont="1" applyFill="1" applyBorder="1" applyAlignment="1" applyProtection="1">
      <alignment horizontal="center" vertical="center" wrapText="1"/>
    </xf>
    <xf numFmtId="3" fontId="3" fillId="0" borderId="1" xfId="0" applyNumberFormat="1" applyFont="1" applyBorder="1" applyAlignment="1" applyProtection="1">
      <alignment horizontal="center" vertical="center"/>
    </xf>
    <xf numFmtId="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left" vertical="top"/>
    </xf>
    <xf numFmtId="3" fontId="3" fillId="4" borderId="1" xfId="0" applyNumberFormat="1" applyFont="1" applyFill="1" applyBorder="1" applyAlignment="1" applyProtection="1">
      <alignment horizontal="center" vertical="center"/>
    </xf>
    <xf numFmtId="0" fontId="10" fillId="5" borderId="7" xfId="0" applyFont="1" applyFill="1" applyBorder="1" applyAlignment="1">
      <alignment horizontal="left" vertical="top" indent="2"/>
    </xf>
    <xf numFmtId="0" fontId="10" fillId="3" borderId="7" xfId="0" applyFont="1" applyFill="1" applyBorder="1" applyAlignment="1">
      <alignment horizontal="left" vertical="top" indent="2"/>
    </xf>
    <xf numFmtId="0" fontId="10" fillId="3" borderId="7" xfId="0" applyFont="1" applyFill="1" applyBorder="1" applyAlignment="1">
      <alignment horizontal="left" vertical="top" indent="4"/>
    </xf>
    <xf numFmtId="0" fontId="10" fillId="3" borderId="7" xfId="0" applyFont="1" applyFill="1" applyBorder="1" applyAlignment="1">
      <alignment horizontal="left" vertical="top" indent="6"/>
    </xf>
    <xf numFmtId="0" fontId="10" fillId="5" borderId="7" xfId="0" applyFont="1" applyFill="1" applyBorder="1" applyAlignment="1">
      <alignment horizontal="left" vertical="top" indent="4"/>
    </xf>
    <xf numFmtId="0" fontId="10" fillId="3" borderId="7" xfId="0" applyFont="1" applyFill="1" applyBorder="1" applyAlignment="1">
      <alignment horizontal="left" vertical="top" indent="8"/>
    </xf>
    <xf numFmtId="0" fontId="10" fillId="5" borderId="7" xfId="0" applyFont="1" applyFill="1" applyBorder="1" applyAlignment="1">
      <alignment horizontal="left" vertical="top" indent="6"/>
    </xf>
    <xf numFmtId="0" fontId="10" fillId="4" borderId="7" xfId="0" applyFont="1" applyFill="1" applyBorder="1" applyAlignment="1" applyProtection="1">
      <alignment horizontal="left" vertical="top" indent="2"/>
    </xf>
    <xf numFmtId="0" fontId="10" fillId="4" borderId="7" xfId="0" applyFont="1" applyFill="1" applyBorder="1" applyAlignment="1" applyProtection="1">
      <alignment horizontal="left" vertical="top" indent="4"/>
    </xf>
    <xf numFmtId="0" fontId="10" fillId="5" borderId="7" xfId="0" applyFont="1" applyFill="1" applyBorder="1" applyAlignment="1">
      <alignment horizontal="left" vertical="top"/>
    </xf>
    <xf numFmtId="0" fontId="2" fillId="0" borderId="5" xfId="0" applyFont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center" vertical="center" wrapText="1"/>
    </xf>
    <xf numFmtId="0" fontId="16" fillId="0" borderId="4" xfId="0" applyFont="1" applyBorder="1" applyAlignment="1" applyProtection="1">
      <alignment horizontal="center" vertical="center" wrapText="1"/>
    </xf>
    <xf numFmtId="0" fontId="16" fillId="0" borderId="3" xfId="0" applyFont="1" applyBorder="1" applyAlignment="1" applyProtection="1">
      <alignment horizontal="center" vertical="center" wrapText="1"/>
    </xf>
    <xf numFmtId="0" fontId="15" fillId="0" borderId="9" xfId="0" applyFont="1" applyFill="1" applyBorder="1" applyAlignment="1" applyProtection="1">
      <alignment horizontal="center" vertical="center" wrapText="1"/>
      <protection locked="0"/>
    </xf>
    <xf numFmtId="0" fontId="15" fillId="0" borderId="8" xfId="0" applyFont="1" applyFill="1" applyBorder="1" applyAlignment="1" applyProtection="1">
      <alignment horizontal="center" vertical="center" wrapText="1"/>
      <protection locked="0"/>
    </xf>
    <xf numFmtId="0" fontId="15" fillId="0" borderId="10" xfId="0" applyFont="1" applyFill="1" applyBorder="1" applyAlignment="1" applyProtection="1">
      <alignment horizontal="center" vertical="center" wrapText="1"/>
      <protection locked="0"/>
    </xf>
    <xf numFmtId="0" fontId="15" fillId="0" borderId="11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Alignment="1" applyProtection="1">
      <alignment horizontal="center" vertical="center" wrapText="1"/>
      <protection locked="0"/>
    </xf>
    <xf numFmtId="0" fontId="15" fillId="0" borderId="12" xfId="0" applyFont="1" applyFill="1" applyBorder="1" applyAlignment="1" applyProtection="1">
      <alignment horizontal="center" vertical="center" wrapText="1"/>
      <protection locked="0"/>
    </xf>
    <xf numFmtId="0" fontId="15" fillId="0" borderId="13" xfId="0" applyFont="1" applyFill="1" applyBorder="1" applyAlignment="1" applyProtection="1">
      <alignment horizontal="center" vertical="center" wrapText="1"/>
      <protection locked="0"/>
    </xf>
    <xf numFmtId="0" fontId="15" fillId="0" borderId="5" xfId="0" applyFont="1" applyFill="1" applyBorder="1" applyAlignment="1" applyProtection="1">
      <alignment horizontal="center" vertical="center" wrapText="1"/>
      <protection locked="0"/>
    </xf>
    <xf numFmtId="0" fontId="15" fillId="0" borderId="14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left" wrapText="1"/>
    </xf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left" wrapText="1"/>
    </xf>
    <xf numFmtId="0" fontId="2" fillId="0" borderId="0" xfId="0" applyFont="1" applyAlignment="1" applyProtection="1">
      <alignment vertical="center"/>
    </xf>
    <xf numFmtId="0" fontId="0" fillId="0" borderId="0" xfId="0" applyAlignment="1" applyProtection="1"/>
    <xf numFmtId="0" fontId="2" fillId="0" borderId="5" xfId="0" applyFont="1" applyBorder="1" applyAlignment="1" applyProtection="1">
      <alignment horizontal="left" vertical="center"/>
    </xf>
    <xf numFmtId="0" fontId="0" fillId="0" borderId="5" xfId="0" applyBorder="1" applyAlignment="1" applyProtection="1"/>
    <xf numFmtId="0" fontId="2" fillId="0" borderId="5" xfId="0" applyFont="1" applyBorder="1" applyAlignment="1" applyProtection="1"/>
    <xf numFmtId="0" fontId="2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/>
    <xf numFmtId="0" fontId="2" fillId="0" borderId="0" xfId="0" applyFont="1" applyAlignment="1" applyProtection="1">
      <alignment horizontal="left" vertical="center"/>
    </xf>
    <xf numFmtId="0" fontId="2" fillId="0" borderId="5" xfId="0" applyFont="1" applyFill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/>
    </xf>
    <xf numFmtId="0" fontId="0" fillId="0" borderId="0" xfId="0" applyBorder="1" applyAlignment="1" applyProtection="1"/>
    <xf numFmtId="2" fontId="2" fillId="0" borderId="0" xfId="0" applyNumberFormat="1" applyFont="1" applyBorder="1" applyAlignment="1" applyProtection="1">
      <alignment horizontal="left"/>
    </xf>
    <xf numFmtId="2" fontId="0" fillId="0" borderId="0" xfId="0" applyNumberFormat="1" applyBorder="1" applyAlignment="1" applyProtection="1"/>
    <xf numFmtId="2" fontId="0" fillId="0" borderId="0" xfId="0" applyNumberFormat="1" applyAlignment="1" applyProtection="1"/>
    <xf numFmtId="0" fontId="2" fillId="0" borderId="0" xfId="0" applyFont="1" applyAlignment="1" applyProtection="1">
      <alignment horizontal="center"/>
    </xf>
    <xf numFmtId="0" fontId="2" fillId="0" borderId="5" xfId="0" applyFont="1" applyBorder="1" applyAlignment="1" applyProtection="1">
      <alignment horizontal="left"/>
    </xf>
    <xf numFmtId="0" fontId="15" fillId="0" borderId="0" xfId="0" applyFont="1" applyAlignment="1" applyProtection="1">
      <alignment horizontal="center" vertical="top"/>
    </xf>
    <xf numFmtId="0" fontId="4" fillId="0" borderId="0" xfId="0" applyFont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M86"/>
  <sheetViews>
    <sheetView tabSelected="1" zoomScaleNormal="100" workbookViewId="0">
      <selection activeCell="L48" sqref="L48"/>
    </sheetView>
  </sheetViews>
  <sheetFormatPr defaultColWidth="9.140625" defaultRowHeight="15" outlineLevelRow="1" x14ac:dyDescent="0.25"/>
  <cols>
    <col min="1" max="1" width="3.85546875" style="9" customWidth="1"/>
    <col min="2" max="2" width="22.140625" style="9" customWidth="1"/>
    <col min="3" max="3" width="34.140625" style="9" customWidth="1"/>
    <col min="4" max="4" width="10.85546875" style="9" bestFit="1" customWidth="1"/>
    <col min="5" max="5" width="11.85546875" style="9" customWidth="1"/>
    <col min="6" max="6" width="14.140625" style="9" customWidth="1"/>
    <col min="7" max="7" width="13.140625" style="9" customWidth="1"/>
    <col min="8" max="8" width="6.28515625" style="9" bestFit="1" customWidth="1"/>
    <col min="9" max="9" width="9" style="9" bestFit="1" customWidth="1"/>
    <col min="10" max="10" width="13.7109375" style="9" customWidth="1"/>
    <col min="11" max="11" width="13.85546875" style="9" customWidth="1"/>
    <col min="12" max="12" width="13.7109375" style="9" customWidth="1"/>
    <col min="13" max="13" width="11.28515625" style="9" bestFit="1" customWidth="1"/>
    <col min="14" max="14" width="17" style="9" bestFit="1" customWidth="1"/>
    <col min="15" max="16384" width="9.140625" style="9"/>
  </cols>
  <sheetData>
    <row r="1" spans="1:13" ht="18.75" x14ac:dyDescent="0.3">
      <c r="B1" s="10" t="s">
        <v>230</v>
      </c>
      <c r="I1" s="96" t="s">
        <v>11</v>
      </c>
      <c r="J1" s="96"/>
      <c r="K1" s="96"/>
      <c r="L1" s="96"/>
    </row>
    <row r="2" spans="1:13" ht="21" customHeight="1" x14ac:dyDescent="0.25">
      <c r="I2" s="96" t="s">
        <v>0</v>
      </c>
      <c r="J2" s="96"/>
      <c r="K2" s="96"/>
      <c r="L2" s="96"/>
    </row>
    <row r="3" spans="1:13" ht="18.75" x14ac:dyDescent="0.25">
      <c r="I3" s="96" t="s">
        <v>1</v>
      </c>
      <c r="J3" s="96"/>
      <c r="K3" s="96"/>
      <c r="L3" s="96"/>
    </row>
    <row r="4" spans="1:13" ht="18.75" x14ac:dyDescent="0.25">
      <c r="I4" s="11"/>
      <c r="M4" s="12"/>
    </row>
    <row r="5" spans="1:13" ht="20.25" x14ac:dyDescent="0.25">
      <c r="A5" s="106" t="s">
        <v>3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</row>
    <row r="6" spans="1:13" ht="18.75" x14ac:dyDescent="0.25">
      <c r="A6" s="13"/>
    </row>
    <row r="7" spans="1:13" ht="18.75" customHeight="1" x14ac:dyDescent="0.25">
      <c r="A7" s="84" t="s">
        <v>231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</row>
    <row r="8" spans="1:13" ht="24.75" customHeight="1" x14ac:dyDescent="0.25">
      <c r="A8" s="85" t="s">
        <v>4</v>
      </c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</row>
    <row r="9" spans="1:13" ht="18.75" x14ac:dyDescent="0.3">
      <c r="A9" s="14"/>
      <c r="B9" s="4" t="s">
        <v>296</v>
      </c>
      <c r="C9" s="11"/>
      <c r="D9" s="11"/>
      <c r="E9" s="15"/>
      <c r="F9" s="15"/>
      <c r="G9" s="15"/>
    </row>
    <row r="10" spans="1:13" ht="18.75" customHeight="1" x14ac:dyDescent="0.25">
      <c r="A10" s="16" t="s">
        <v>13</v>
      </c>
      <c r="B10" s="17" t="s">
        <v>290</v>
      </c>
      <c r="C10" s="18"/>
    </row>
    <row r="11" spans="1:13" ht="18.75" customHeight="1" x14ac:dyDescent="0.25">
      <c r="A11" s="97" t="s">
        <v>244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</row>
    <row r="12" spans="1:13" ht="15.75" customHeight="1" x14ac:dyDescent="0.25">
      <c r="A12" s="75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7"/>
    </row>
    <row r="13" spans="1:13" ht="18.75" customHeight="1" x14ac:dyDescent="0.25">
      <c r="A13" s="78"/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80"/>
    </row>
    <row r="14" spans="1:13" ht="18.75" customHeight="1" x14ac:dyDescent="0.25">
      <c r="A14" s="81"/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3"/>
    </row>
    <row r="15" spans="1:13" ht="18.75" x14ac:dyDescent="0.25">
      <c r="A15" s="107" t="s">
        <v>232</v>
      </c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9"/>
    </row>
    <row r="16" spans="1:13" ht="18.75" x14ac:dyDescent="0.25">
      <c r="A16" s="71" t="s">
        <v>233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</row>
    <row r="17" spans="1:12" ht="110.25" x14ac:dyDescent="0.25">
      <c r="A17" s="20" t="s">
        <v>2</v>
      </c>
      <c r="B17" s="21" t="s">
        <v>5</v>
      </c>
      <c r="C17" s="21" t="s">
        <v>6</v>
      </c>
      <c r="D17" s="21" t="s">
        <v>298</v>
      </c>
      <c r="E17" s="21" t="s">
        <v>7</v>
      </c>
      <c r="F17" s="21" t="s">
        <v>8</v>
      </c>
      <c r="G17" s="21" t="s">
        <v>321</v>
      </c>
      <c r="H17" s="21" t="s">
        <v>322</v>
      </c>
      <c r="I17" s="22" t="s">
        <v>323</v>
      </c>
      <c r="J17" s="22" t="s">
        <v>297</v>
      </c>
      <c r="K17" s="22" t="s">
        <v>324</v>
      </c>
      <c r="L17" s="22" t="s">
        <v>9</v>
      </c>
    </row>
    <row r="18" spans="1:12" x14ac:dyDescent="0.25">
      <c r="A18" s="23">
        <v>1</v>
      </c>
      <c r="B18" s="24">
        <v>2</v>
      </c>
      <c r="C18" s="24">
        <v>3</v>
      </c>
      <c r="D18" s="24">
        <v>4</v>
      </c>
      <c r="E18" s="24">
        <v>5</v>
      </c>
      <c r="F18" s="24">
        <v>6</v>
      </c>
      <c r="G18" s="24">
        <v>7</v>
      </c>
      <c r="H18" s="24">
        <v>8</v>
      </c>
      <c r="I18" s="24">
        <v>9</v>
      </c>
      <c r="J18" s="24">
        <v>10</v>
      </c>
      <c r="K18" s="24">
        <v>11</v>
      </c>
      <c r="L18" s="24">
        <v>12</v>
      </c>
    </row>
    <row r="19" spans="1:12" ht="15.75" customHeight="1" x14ac:dyDescent="0.25">
      <c r="A19" s="72" t="s">
        <v>12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4"/>
    </row>
    <row r="20" spans="1:12" x14ac:dyDescent="0.25">
      <c r="A20" s="25">
        <v>1</v>
      </c>
      <c r="B20" s="5"/>
      <c r="C20" s="6"/>
      <c r="D20" s="6"/>
      <c r="E20" s="5"/>
      <c r="F20" s="58"/>
      <c r="G20" s="7"/>
      <c r="H20" s="5"/>
      <c r="I20" s="5"/>
      <c r="J20" s="27">
        <f>IF(ISERROR((F20*H20*E20*1.3024)+(G20*I20*E20*1.3024)),"",(F20*H20*E20*1.3024)+(G20*I20*E20*1.3024))</f>
        <v>0</v>
      </c>
      <c r="K20" s="26">
        <f>IF(ISERROR(J20*0.1666),"",J20*0.1666)</f>
        <v>0</v>
      </c>
      <c r="L20" s="26" t="str">
        <f>IF(SUM(J20:K20)=0,"",SUM(J20:K20))</f>
        <v/>
      </c>
    </row>
    <row r="21" spans="1:12" x14ac:dyDescent="0.25">
      <c r="A21" s="25">
        <v>2</v>
      </c>
      <c r="B21" s="5"/>
      <c r="C21" s="5"/>
      <c r="D21" s="6"/>
      <c r="E21" s="5"/>
      <c r="F21" s="58"/>
      <c r="G21" s="7"/>
      <c r="H21" s="5"/>
      <c r="I21" s="5"/>
      <c r="J21" s="27">
        <f t="shared" ref="J21:J39" si="0">IF(ISERROR((F21*H21*E21*1.3024)+(G21*I21*E21*1.3024)),"",(F21*H21*E21*1.3024)+(G21*I21*E21*1.3024))</f>
        <v>0</v>
      </c>
      <c r="K21" s="26">
        <f t="shared" ref="K21:K40" si="1">IF(ISERROR(J21*0.1666),"",J21*0.1666)</f>
        <v>0</v>
      </c>
      <c r="L21" s="26" t="str">
        <f t="shared" ref="L21:L39" si="2">IF(SUM(J21:K21)=0,"",SUM(J21:K21))</f>
        <v/>
      </c>
    </row>
    <row r="22" spans="1:12" x14ac:dyDescent="0.25">
      <c r="A22" s="25">
        <v>3</v>
      </c>
      <c r="B22" s="5"/>
      <c r="C22" s="5"/>
      <c r="D22" s="6"/>
      <c r="E22" s="5"/>
      <c r="F22" s="58"/>
      <c r="G22" s="7"/>
      <c r="H22" s="5"/>
      <c r="I22" s="5"/>
      <c r="J22" s="27">
        <f t="shared" si="0"/>
        <v>0</v>
      </c>
      <c r="K22" s="26">
        <f t="shared" si="1"/>
        <v>0</v>
      </c>
      <c r="L22" s="26" t="str">
        <f t="shared" si="2"/>
        <v/>
      </c>
    </row>
    <row r="23" spans="1:12" x14ac:dyDescent="0.25">
      <c r="A23" s="25">
        <v>4</v>
      </c>
      <c r="B23" s="5"/>
      <c r="C23" s="5"/>
      <c r="D23" s="6"/>
      <c r="E23" s="5"/>
      <c r="F23" s="58"/>
      <c r="G23" s="7"/>
      <c r="H23" s="5"/>
      <c r="I23" s="5"/>
      <c r="J23" s="27">
        <f t="shared" si="0"/>
        <v>0</v>
      </c>
      <c r="K23" s="26">
        <f t="shared" si="1"/>
        <v>0</v>
      </c>
      <c r="L23" s="26" t="str">
        <f t="shared" si="2"/>
        <v/>
      </c>
    </row>
    <row r="24" spans="1:12" x14ac:dyDescent="0.25">
      <c r="A24" s="25">
        <v>5</v>
      </c>
      <c r="B24" s="5"/>
      <c r="C24" s="5"/>
      <c r="D24" s="6"/>
      <c r="E24" s="5"/>
      <c r="F24" s="58"/>
      <c r="G24" s="7"/>
      <c r="H24" s="5"/>
      <c r="I24" s="5"/>
      <c r="J24" s="27">
        <f t="shared" si="0"/>
        <v>0</v>
      </c>
      <c r="K24" s="26">
        <f t="shared" si="1"/>
        <v>0</v>
      </c>
      <c r="L24" s="26" t="str">
        <f t="shared" si="2"/>
        <v/>
      </c>
    </row>
    <row r="25" spans="1:12" x14ac:dyDescent="0.25">
      <c r="A25" s="25">
        <v>6</v>
      </c>
      <c r="B25" s="5"/>
      <c r="C25" s="5"/>
      <c r="D25" s="6"/>
      <c r="E25" s="5"/>
      <c r="F25" s="58"/>
      <c r="G25" s="7"/>
      <c r="H25" s="5"/>
      <c r="I25" s="5"/>
      <c r="J25" s="27">
        <f t="shared" si="0"/>
        <v>0</v>
      </c>
      <c r="K25" s="26">
        <f t="shared" si="1"/>
        <v>0</v>
      </c>
      <c r="L25" s="26" t="str">
        <f t="shared" si="2"/>
        <v/>
      </c>
    </row>
    <row r="26" spans="1:12" x14ac:dyDescent="0.25">
      <c r="A26" s="25">
        <v>7</v>
      </c>
      <c r="B26" s="5"/>
      <c r="C26" s="5"/>
      <c r="D26" s="6"/>
      <c r="E26" s="5"/>
      <c r="F26" s="58"/>
      <c r="G26" s="7"/>
      <c r="H26" s="5"/>
      <c r="I26" s="5"/>
      <c r="J26" s="27">
        <f t="shared" si="0"/>
        <v>0</v>
      </c>
      <c r="K26" s="26">
        <f t="shared" si="1"/>
        <v>0</v>
      </c>
      <c r="L26" s="26" t="str">
        <f t="shared" si="2"/>
        <v/>
      </c>
    </row>
    <row r="27" spans="1:12" x14ac:dyDescent="0.25">
      <c r="A27" s="25">
        <v>8</v>
      </c>
      <c r="B27" s="5"/>
      <c r="C27" s="5"/>
      <c r="D27" s="6"/>
      <c r="E27" s="5"/>
      <c r="F27" s="58"/>
      <c r="G27" s="7"/>
      <c r="H27" s="5"/>
      <c r="I27" s="5"/>
      <c r="J27" s="27">
        <f t="shared" si="0"/>
        <v>0</v>
      </c>
      <c r="K27" s="26">
        <f t="shared" si="1"/>
        <v>0</v>
      </c>
      <c r="L27" s="26" t="str">
        <f t="shared" si="2"/>
        <v/>
      </c>
    </row>
    <row r="28" spans="1:12" x14ac:dyDescent="0.25">
      <c r="A28" s="25">
        <v>9</v>
      </c>
      <c r="B28" s="5"/>
      <c r="C28" s="5"/>
      <c r="D28" s="6"/>
      <c r="E28" s="5"/>
      <c r="F28" s="58"/>
      <c r="G28" s="7"/>
      <c r="H28" s="5"/>
      <c r="I28" s="5"/>
      <c r="J28" s="27">
        <f t="shared" si="0"/>
        <v>0</v>
      </c>
      <c r="K28" s="26">
        <f t="shared" si="1"/>
        <v>0</v>
      </c>
      <c r="L28" s="26" t="str">
        <f t="shared" si="2"/>
        <v/>
      </c>
    </row>
    <row r="29" spans="1:12" collapsed="1" x14ac:dyDescent="0.25">
      <c r="A29" s="25">
        <v>10</v>
      </c>
      <c r="B29" s="5"/>
      <c r="C29" s="5"/>
      <c r="D29" s="6"/>
      <c r="E29" s="5"/>
      <c r="F29" s="58"/>
      <c r="G29" s="7"/>
      <c r="H29" s="5"/>
      <c r="I29" s="5"/>
      <c r="J29" s="27">
        <f t="shared" si="0"/>
        <v>0</v>
      </c>
      <c r="K29" s="26">
        <f t="shared" si="1"/>
        <v>0</v>
      </c>
      <c r="L29" s="26" t="str">
        <f t="shared" si="2"/>
        <v/>
      </c>
    </row>
    <row r="30" spans="1:12" hidden="1" outlineLevel="1" x14ac:dyDescent="0.25">
      <c r="A30" s="25">
        <v>11</v>
      </c>
      <c r="B30" s="5"/>
      <c r="C30" s="5"/>
      <c r="D30" s="6"/>
      <c r="E30" s="5"/>
      <c r="F30" s="58"/>
      <c r="G30" s="7"/>
      <c r="H30" s="5"/>
      <c r="I30" s="5"/>
      <c r="J30" s="27">
        <f t="shared" si="0"/>
        <v>0</v>
      </c>
      <c r="K30" s="26">
        <f t="shared" si="1"/>
        <v>0</v>
      </c>
      <c r="L30" s="26" t="str">
        <f t="shared" si="2"/>
        <v/>
      </c>
    </row>
    <row r="31" spans="1:12" hidden="1" outlineLevel="1" x14ac:dyDescent="0.25">
      <c r="A31" s="25">
        <v>12</v>
      </c>
      <c r="B31" s="5"/>
      <c r="C31" s="5"/>
      <c r="D31" s="6"/>
      <c r="E31" s="5"/>
      <c r="F31" s="58"/>
      <c r="G31" s="7"/>
      <c r="H31" s="5"/>
      <c r="I31" s="5"/>
      <c r="J31" s="27">
        <f t="shared" si="0"/>
        <v>0</v>
      </c>
      <c r="K31" s="26">
        <f t="shared" si="1"/>
        <v>0</v>
      </c>
      <c r="L31" s="26" t="str">
        <f t="shared" si="2"/>
        <v/>
      </c>
    </row>
    <row r="32" spans="1:12" hidden="1" outlineLevel="1" x14ac:dyDescent="0.25">
      <c r="A32" s="25">
        <v>13</v>
      </c>
      <c r="B32" s="5"/>
      <c r="C32" s="5"/>
      <c r="D32" s="6"/>
      <c r="E32" s="5"/>
      <c r="F32" s="58"/>
      <c r="G32" s="7"/>
      <c r="H32" s="5"/>
      <c r="I32" s="5"/>
      <c r="J32" s="27">
        <f t="shared" si="0"/>
        <v>0</v>
      </c>
      <c r="K32" s="26">
        <f t="shared" si="1"/>
        <v>0</v>
      </c>
      <c r="L32" s="26" t="str">
        <f t="shared" si="2"/>
        <v/>
      </c>
    </row>
    <row r="33" spans="1:12" hidden="1" outlineLevel="1" x14ac:dyDescent="0.25">
      <c r="A33" s="25">
        <v>14</v>
      </c>
      <c r="B33" s="5"/>
      <c r="C33" s="5"/>
      <c r="D33" s="6"/>
      <c r="E33" s="5"/>
      <c r="F33" s="58"/>
      <c r="G33" s="7"/>
      <c r="H33" s="5"/>
      <c r="I33" s="5"/>
      <c r="J33" s="27">
        <f t="shared" si="0"/>
        <v>0</v>
      </c>
      <c r="K33" s="26">
        <f t="shared" si="1"/>
        <v>0</v>
      </c>
      <c r="L33" s="26" t="str">
        <f t="shared" si="2"/>
        <v/>
      </c>
    </row>
    <row r="34" spans="1:12" hidden="1" outlineLevel="1" x14ac:dyDescent="0.25">
      <c r="A34" s="25">
        <v>15</v>
      </c>
      <c r="B34" s="5"/>
      <c r="C34" s="5"/>
      <c r="D34" s="6"/>
      <c r="E34" s="5"/>
      <c r="F34" s="58"/>
      <c r="G34" s="7"/>
      <c r="H34" s="5"/>
      <c r="I34" s="5"/>
      <c r="J34" s="27">
        <f t="shared" si="0"/>
        <v>0</v>
      </c>
      <c r="K34" s="26">
        <f t="shared" si="1"/>
        <v>0</v>
      </c>
      <c r="L34" s="26" t="str">
        <f t="shared" si="2"/>
        <v/>
      </c>
    </row>
    <row r="35" spans="1:12" hidden="1" outlineLevel="1" x14ac:dyDescent="0.25">
      <c r="A35" s="25">
        <v>16</v>
      </c>
      <c r="B35" s="5"/>
      <c r="C35" s="5"/>
      <c r="D35" s="6"/>
      <c r="E35" s="5"/>
      <c r="F35" s="58"/>
      <c r="G35" s="7"/>
      <c r="H35" s="5"/>
      <c r="I35" s="5"/>
      <c r="J35" s="27">
        <f t="shared" si="0"/>
        <v>0</v>
      </c>
      <c r="K35" s="26">
        <f t="shared" si="1"/>
        <v>0</v>
      </c>
      <c r="L35" s="26" t="str">
        <f t="shared" si="2"/>
        <v/>
      </c>
    </row>
    <row r="36" spans="1:12" hidden="1" outlineLevel="1" x14ac:dyDescent="0.25">
      <c r="A36" s="25">
        <v>17</v>
      </c>
      <c r="B36" s="5"/>
      <c r="C36" s="5"/>
      <c r="D36" s="6"/>
      <c r="E36" s="5"/>
      <c r="F36" s="58"/>
      <c r="G36" s="7"/>
      <c r="H36" s="5"/>
      <c r="I36" s="5"/>
      <c r="J36" s="27">
        <f t="shared" si="0"/>
        <v>0</v>
      </c>
      <c r="K36" s="26">
        <f t="shared" si="1"/>
        <v>0</v>
      </c>
      <c r="L36" s="26" t="str">
        <f t="shared" si="2"/>
        <v/>
      </c>
    </row>
    <row r="37" spans="1:12" hidden="1" outlineLevel="1" x14ac:dyDescent="0.25">
      <c r="A37" s="25">
        <v>18</v>
      </c>
      <c r="B37" s="5"/>
      <c r="C37" s="5"/>
      <c r="D37" s="6"/>
      <c r="E37" s="5"/>
      <c r="F37" s="58"/>
      <c r="G37" s="7"/>
      <c r="H37" s="5"/>
      <c r="I37" s="5"/>
      <c r="J37" s="27">
        <f t="shared" si="0"/>
        <v>0</v>
      </c>
      <c r="K37" s="26">
        <f t="shared" si="1"/>
        <v>0</v>
      </c>
      <c r="L37" s="26" t="str">
        <f t="shared" si="2"/>
        <v/>
      </c>
    </row>
    <row r="38" spans="1:12" hidden="1" outlineLevel="1" x14ac:dyDescent="0.25">
      <c r="A38" s="25">
        <v>19</v>
      </c>
      <c r="B38" s="5"/>
      <c r="C38" s="5"/>
      <c r="D38" s="6"/>
      <c r="E38" s="5"/>
      <c r="F38" s="58"/>
      <c r="G38" s="7"/>
      <c r="H38" s="5"/>
      <c r="I38" s="5"/>
      <c r="J38" s="27">
        <f t="shared" si="0"/>
        <v>0</v>
      </c>
      <c r="K38" s="26">
        <f t="shared" si="1"/>
        <v>0</v>
      </c>
      <c r="L38" s="26" t="str">
        <f t="shared" si="2"/>
        <v/>
      </c>
    </row>
    <row r="39" spans="1:12" hidden="1" outlineLevel="1" x14ac:dyDescent="0.25">
      <c r="A39" s="25">
        <v>20</v>
      </c>
      <c r="B39" s="5"/>
      <c r="C39" s="5"/>
      <c r="D39" s="6"/>
      <c r="E39" s="5"/>
      <c r="F39" s="58"/>
      <c r="G39" s="7"/>
      <c r="H39" s="5"/>
      <c r="I39" s="5"/>
      <c r="J39" s="27">
        <f t="shared" si="0"/>
        <v>0</v>
      </c>
      <c r="K39" s="26">
        <f t="shared" si="1"/>
        <v>0</v>
      </c>
      <c r="L39" s="26" t="str">
        <f t="shared" si="2"/>
        <v/>
      </c>
    </row>
    <row r="40" spans="1:12" x14ac:dyDescent="0.25">
      <c r="A40" s="28"/>
      <c r="B40" s="29"/>
      <c r="C40" s="29"/>
      <c r="D40" s="6"/>
      <c r="E40" s="30"/>
      <c r="F40" s="58"/>
      <c r="G40" s="30"/>
      <c r="H40" s="29"/>
      <c r="I40" s="30"/>
      <c r="J40" s="31">
        <f t="shared" ref="J40:K40" si="3">SUM(J20:J39)</f>
        <v>0</v>
      </c>
      <c r="K40" s="31">
        <f t="shared" si="3"/>
        <v>0</v>
      </c>
      <c r="L40" s="31">
        <f>SUM(L20:L39)</f>
        <v>0</v>
      </c>
    </row>
    <row r="41" spans="1:12" ht="15.75" customHeight="1" x14ac:dyDescent="0.25">
      <c r="A41" s="72" t="s">
        <v>14</v>
      </c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4"/>
    </row>
    <row r="42" spans="1:12" x14ac:dyDescent="0.25">
      <c r="A42" s="25">
        <v>1</v>
      </c>
      <c r="B42" s="5"/>
      <c r="C42" s="6"/>
      <c r="D42" s="6"/>
      <c r="E42" s="5"/>
      <c r="F42" s="58"/>
      <c r="G42" s="8"/>
      <c r="H42" s="5"/>
      <c r="I42" s="5"/>
      <c r="J42" s="27">
        <f>IF(ISERROR((F42*H42*E42*1.3024)+(G42*I42*E42*1.3024)),"",(F42*H42*E42*1.3024)+(G42*I42*E42*1.3024))</f>
        <v>0</v>
      </c>
      <c r="K42" s="26">
        <f>IF(ISERROR(J42*0.1666),"",J42*0.1666)</f>
        <v>0</v>
      </c>
      <c r="L42" s="26" t="str">
        <f>IF(SUM(J42:K42)=0,"",SUM(J42:K42))</f>
        <v/>
      </c>
    </row>
    <row r="43" spans="1:12" x14ac:dyDescent="0.25">
      <c r="A43" s="32">
        <v>2</v>
      </c>
      <c r="B43" s="5"/>
      <c r="C43" s="6"/>
      <c r="D43" s="6"/>
      <c r="E43" s="5"/>
      <c r="F43" s="58"/>
      <c r="G43" s="8"/>
      <c r="H43" s="5"/>
      <c r="I43" s="5"/>
      <c r="J43" s="27">
        <f t="shared" ref="J43:J61" si="4">IF(ISERROR((F43*H43*E43*1.3024)+(G43*I43*E43*1.3024)),"",(F43*H43*E43*1.3024)+(G43*I43*E43*1.3024))</f>
        <v>0</v>
      </c>
      <c r="K43" s="26">
        <f t="shared" ref="K43:K61" si="5">IF(ISERROR(J43*0.1666),"",J43*0.1666)</f>
        <v>0</v>
      </c>
      <c r="L43" s="26" t="str">
        <f t="shared" ref="L43:L61" si="6">IF(SUM(J43:K43)=0,"",SUM(J43:K43))</f>
        <v/>
      </c>
    </row>
    <row r="44" spans="1:12" x14ac:dyDescent="0.25">
      <c r="A44" s="25">
        <v>3</v>
      </c>
      <c r="B44" s="5"/>
      <c r="C44" s="6"/>
      <c r="D44" s="6"/>
      <c r="E44" s="5"/>
      <c r="F44" s="58"/>
      <c r="G44" s="8"/>
      <c r="H44" s="5"/>
      <c r="I44" s="5"/>
      <c r="J44" s="27">
        <f t="shared" si="4"/>
        <v>0</v>
      </c>
      <c r="K44" s="26">
        <f t="shared" si="5"/>
        <v>0</v>
      </c>
      <c r="L44" s="26" t="str">
        <f t="shared" si="6"/>
        <v/>
      </c>
    </row>
    <row r="45" spans="1:12" x14ac:dyDescent="0.25">
      <c r="A45" s="32">
        <v>4</v>
      </c>
      <c r="B45" s="5"/>
      <c r="C45" s="6"/>
      <c r="D45" s="6"/>
      <c r="E45" s="5"/>
      <c r="F45" s="58"/>
      <c r="G45" s="8"/>
      <c r="H45" s="5"/>
      <c r="I45" s="5"/>
      <c r="J45" s="27">
        <f t="shared" si="4"/>
        <v>0</v>
      </c>
      <c r="K45" s="26">
        <f t="shared" si="5"/>
        <v>0</v>
      </c>
      <c r="L45" s="26" t="str">
        <f t="shared" si="6"/>
        <v/>
      </c>
    </row>
    <row r="46" spans="1:12" x14ac:dyDescent="0.25">
      <c r="A46" s="25">
        <v>5</v>
      </c>
      <c r="B46" s="5"/>
      <c r="C46" s="6"/>
      <c r="D46" s="6"/>
      <c r="E46" s="5"/>
      <c r="F46" s="58"/>
      <c r="G46" s="8"/>
      <c r="H46" s="5"/>
      <c r="I46" s="5"/>
      <c r="J46" s="27">
        <f t="shared" si="4"/>
        <v>0</v>
      </c>
      <c r="K46" s="26">
        <f t="shared" si="5"/>
        <v>0</v>
      </c>
      <c r="L46" s="26" t="str">
        <f t="shared" si="6"/>
        <v/>
      </c>
    </row>
    <row r="47" spans="1:12" x14ac:dyDescent="0.25">
      <c r="A47" s="32">
        <v>6</v>
      </c>
      <c r="B47" s="5"/>
      <c r="C47" s="6"/>
      <c r="D47" s="6"/>
      <c r="E47" s="5"/>
      <c r="F47" s="58"/>
      <c r="G47" s="8"/>
      <c r="H47" s="5"/>
      <c r="I47" s="5"/>
      <c r="J47" s="27">
        <f t="shared" si="4"/>
        <v>0</v>
      </c>
      <c r="K47" s="26">
        <f t="shared" si="5"/>
        <v>0</v>
      </c>
      <c r="L47" s="26" t="str">
        <f t="shared" si="6"/>
        <v/>
      </c>
    </row>
    <row r="48" spans="1:12" x14ac:dyDescent="0.25">
      <c r="A48" s="25">
        <v>7</v>
      </c>
      <c r="B48" s="5"/>
      <c r="C48" s="6"/>
      <c r="D48" s="6"/>
      <c r="E48" s="5"/>
      <c r="F48" s="58"/>
      <c r="G48" s="8"/>
      <c r="H48" s="5"/>
      <c r="I48" s="5"/>
      <c r="J48" s="27">
        <f t="shared" si="4"/>
        <v>0</v>
      </c>
      <c r="K48" s="26">
        <f t="shared" si="5"/>
        <v>0</v>
      </c>
      <c r="L48" s="26" t="str">
        <f t="shared" si="6"/>
        <v/>
      </c>
    </row>
    <row r="49" spans="1:12" x14ac:dyDescent="0.25">
      <c r="A49" s="32">
        <v>8</v>
      </c>
      <c r="B49" s="5"/>
      <c r="C49" s="6"/>
      <c r="D49" s="6"/>
      <c r="E49" s="5"/>
      <c r="F49" s="58"/>
      <c r="G49" s="8"/>
      <c r="H49" s="5"/>
      <c r="I49" s="5"/>
      <c r="J49" s="27">
        <f t="shared" si="4"/>
        <v>0</v>
      </c>
      <c r="K49" s="26">
        <f t="shared" si="5"/>
        <v>0</v>
      </c>
      <c r="L49" s="26" t="str">
        <f t="shared" si="6"/>
        <v/>
      </c>
    </row>
    <row r="50" spans="1:12" x14ac:dyDescent="0.25">
      <c r="A50" s="25">
        <v>9</v>
      </c>
      <c r="B50" s="5"/>
      <c r="C50" s="6"/>
      <c r="D50" s="6"/>
      <c r="E50" s="5"/>
      <c r="F50" s="58"/>
      <c r="G50" s="8"/>
      <c r="H50" s="5"/>
      <c r="I50" s="5"/>
      <c r="J50" s="27">
        <f t="shared" si="4"/>
        <v>0</v>
      </c>
      <c r="K50" s="26">
        <f t="shared" si="5"/>
        <v>0</v>
      </c>
      <c r="L50" s="26" t="str">
        <f t="shared" si="6"/>
        <v/>
      </c>
    </row>
    <row r="51" spans="1:12" collapsed="1" x14ac:dyDescent="0.25">
      <c r="A51" s="32">
        <v>10</v>
      </c>
      <c r="B51" s="5"/>
      <c r="C51" s="6"/>
      <c r="D51" s="6"/>
      <c r="E51" s="5"/>
      <c r="F51" s="58"/>
      <c r="G51" s="8"/>
      <c r="H51" s="5"/>
      <c r="I51" s="5"/>
      <c r="J51" s="27">
        <f t="shared" si="4"/>
        <v>0</v>
      </c>
      <c r="K51" s="26">
        <f t="shared" si="5"/>
        <v>0</v>
      </c>
      <c r="L51" s="26" t="str">
        <f t="shared" si="6"/>
        <v/>
      </c>
    </row>
    <row r="52" spans="1:12" hidden="1" outlineLevel="1" x14ac:dyDescent="0.25">
      <c r="A52" s="25">
        <v>11</v>
      </c>
      <c r="B52" s="5"/>
      <c r="C52" s="6"/>
      <c r="D52" s="6"/>
      <c r="E52" s="5"/>
      <c r="F52" s="58"/>
      <c r="G52" s="8"/>
      <c r="H52" s="5"/>
      <c r="I52" s="5"/>
      <c r="J52" s="27">
        <f t="shared" si="4"/>
        <v>0</v>
      </c>
      <c r="K52" s="26">
        <f t="shared" si="5"/>
        <v>0</v>
      </c>
      <c r="L52" s="26" t="str">
        <f t="shared" si="6"/>
        <v/>
      </c>
    </row>
    <row r="53" spans="1:12" hidden="1" outlineLevel="1" x14ac:dyDescent="0.25">
      <c r="A53" s="32">
        <v>12</v>
      </c>
      <c r="B53" s="5"/>
      <c r="C53" s="6"/>
      <c r="D53" s="6"/>
      <c r="E53" s="5"/>
      <c r="F53" s="58"/>
      <c r="G53" s="8"/>
      <c r="H53" s="5"/>
      <c r="I53" s="5"/>
      <c r="J53" s="27">
        <f t="shared" si="4"/>
        <v>0</v>
      </c>
      <c r="K53" s="26">
        <f t="shared" si="5"/>
        <v>0</v>
      </c>
      <c r="L53" s="26" t="str">
        <f t="shared" si="6"/>
        <v/>
      </c>
    </row>
    <row r="54" spans="1:12" hidden="1" outlineLevel="1" x14ac:dyDescent="0.25">
      <c r="A54" s="25">
        <v>13</v>
      </c>
      <c r="B54" s="5"/>
      <c r="C54" s="6"/>
      <c r="D54" s="6"/>
      <c r="E54" s="5"/>
      <c r="F54" s="58"/>
      <c r="G54" s="8"/>
      <c r="H54" s="5"/>
      <c r="I54" s="5"/>
      <c r="J54" s="27">
        <f t="shared" si="4"/>
        <v>0</v>
      </c>
      <c r="K54" s="26">
        <f t="shared" si="5"/>
        <v>0</v>
      </c>
      <c r="L54" s="26" t="str">
        <f t="shared" si="6"/>
        <v/>
      </c>
    </row>
    <row r="55" spans="1:12" hidden="1" outlineLevel="1" x14ac:dyDescent="0.25">
      <c r="A55" s="32">
        <v>14</v>
      </c>
      <c r="B55" s="5"/>
      <c r="C55" s="6"/>
      <c r="D55" s="6"/>
      <c r="E55" s="5"/>
      <c r="F55" s="58"/>
      <c r="G55" s="8"/>
      <c r="H55" s="5"/>
      <c r="I55" s="5"/>
      <c r="J55" s="27">
        <f t="shared" si="4"/>
        <v>0</v>
      </c>
      <c r="K55" s="26">
        <f t="shared" si="5"/>
        <v>0</v>
      </c>
      <c r="L55" s="26" t="str">
        <f t="shared" si="6"/>
        <v/>
      </c>
    </row>
    <row r="56" spans="1:12" hidden="1" outlineLevel="1" x14ac:dyDescent="0.25">
      <c r="A56" s="25">
        <v>15</v>
      </c>
      <c r="B56" s="5"/>
      <c r="C56" s="6"/>
      <c r="D56" s="6"/>
      <c r="E56" s="5"/>
      <c r="F56" s="58"/>
      <c r="G56" s="8"/>
      <c r="H56" s="5"/>
      <c r="I56" s="5"/>
      <c r="J56" s="27">
        <f t="shared" si="4"/>
        <v>0</v>
      </c>
      <c r="K56" s="26">
        <f t="shared" si="5"/>
        <v>0</v>
      </c>
      <c r="L56" s="26" t="str">
        <f t="shared" si="6"/>
        <v/>
      </c>
    </row>
    <row r="57" spans="1:12" hidden="1" outlineLevel="1" x14ac:dyDescent="0.25">
      <c r="A57" s="32">
        <v>16</v>
      </c>
      <c r="B57" s="5"/>
      <c r="C57" s="6"/>
      <c r="D57" s="6"/>
      <c r="E57" s="5"/>
      <c r="F57" s="58"/>
      <c r="G57" s="8"/>
      <c r="H57" s="5"/>
      <c r="I57" s="5"/>
      <c r="J57" s="27">
        <f t="shared" si="4"/>
        <v>0</v>
      </c>
      <c r="K57" s="26">
        <f t="shared" si="5"/>
        <v>0</v>
      </c>
      <c r="L57" s="26" t="str">
        <f t="shared" si="6"/>
        <v/>
      </c>
    </row>
    <row r="58" spans="1:12" hidden="1" outlineLevel="1" x14ac:dyDescent="0.25">
      <c r="A58" s="25">
        <v>17</v>
      </c>
      <c r="B58" s="5"/>
      <c r="C58" s="6"/>
      <c r="D58" s="6"/>
      <c r="E58" s="5"/>
      <c r="F58" s="58"/>
      <c r="G58" s="8"/>
      <c r="H58" s="5"/>
      <c r="I58" s="5"/>
      <c r="J58" s="27">
        <f t="shared" si="4"/>
        <v>0</v>
      </c>
      <c r="K58" s="26">
        <f t="shared" si="5"/>
        <v>0</v>
      </c>
      <c r="L58" s="26" t="str">
        <f t="shared" si="6"/>
        <v/>
      </c>
    </row>
    <row r="59" spans="1:12" hidden="1" outlineLevel="1" x14ac:dyDescent="0.25">
      <c r="A59" s="32">
        <v>18</v>
      </c>
      <c r="B59" s="5"/>
      <c r="C59" s="6"/>
      <c r="D59" s="6"/>
      <c r="E59" s="5"/>
      <c r="F59" s="58"/>
      <c r="G59" s="8"/>
      <c r="H59" s="5"/>
      <c r="I59" s="5"/>
      <c r="J59" s="27">
        <f t="shared" si="4"/>
        <v>0</v>
      </c>
      <c r="K59" s="26">
        <f t="shared" si="5"/>
        <v>0</v>
      </c>
      <c r="L59" s="26" t="str">
        <f t="shared" si="6"/>
        <v/>
      </c>
    </row>
    <row r="60" spans="1:12" hidden="1" outlineLevel="1" x14ac:dyDescent="0.25">
      <c r="A60" s="25">
        <v>19</v>
      </c>
      <c r="B60" s="5"/>
      <c r="C60" s="6"/>
      <c r="D60" s="6"/>
      <c r="E60" s="5"/>
      <c r="F60" s="58"/>
      <c r="G60" s="8"/>
      <c r="H60" s="5"/>
      <c r="I60" s="5"/>
      <c r="J60" s="27">
        <f t="shared" si="4"/>
        <v>0</v>
      </c>
      <c r="K60" s="26">
        <f t="shared" si="5"/>
        <v>0</v>
      </c>
      <c r="L60" s="26" t="str">
        <f t="shared" si="6"/>
        <v/>
      </c>
    </row>
    <row r="61" spans="1:12" hidden="1" outlineLevel="1" x14ac:dyDescent="0.25">
      <c r="A61" s="32">
        <v>20</v>
      </c>
      <c r="B61" s="5"/>
      <c r="C61" s="6"/>
      <c r="D61" s="6"/>
      <c r="E61" s="5"/>
      <c r="F61" s="58"/>
      <c r="G61" s="8"/>
      <c r="H61" s="5"/>
      <c r="I61" s="5"/>
      <c r="J61" s="27">
        <f t="shared" si="4"/>
        <v>0</v>
      </c>
      <c r="K61" s="26">
        <f t="shared" si="5"/>
        <v>0</v>
      </c>
      <c r="L61" s="26" t="str">
        <f t="shared" si="6"/>
        <v/>
      </c>
    </row>
    <row r="62" spans="1:12" s="33" customFormat="1" ht="14.25" x14ac:dyDescent="0.2">
      <c r="A62" s="28"/>
      <c r="B62" s="29"/>
      <c r="C62" s="29"/>
      <c r="D62" s="6"/>
      <c r="E62" s="30"/>
      <c r="F62" s="58"/>
      <c r="G62" s="30"/>
      <c r="H62" s="29"/>
      <c r="I62" s="30"/>
      <c r="J62" s="31">
        <f t="shared" ref="J62:L62" si="7">SUM(J42:J61)</f>
        <v>0</v>
      </c>
      <c r="K62" s="31">
        <f t="shared" si="7"/>
        <v>0</v>
      </c>
      <c r="L62" s="31">
        <f t="shared" si="7"/>
        <v>0</v>
      </c>
    </row>
    <row r="64" spans="1:12" ht="18.75" customHeight="1" x14ac:dyDescent="0.3">
      <c r="A64" s="88" t="s">
        <v>234</v>
      </c>
      <c r="B64" s="88"/>
      <c r="C64" s="88"/>
      <c r="D64" s="88"/>
      <c r="E64" s="51"/>
      <c r="F64" s="34"/>
      <c r="G64" s="34"/>
      <c r="H64" s="35"/>
      <c r="I64" s="35"/>
      <c r="J64" s="89" t="s">
        <v>235</v>
      </c>
      <c r="K64" s="90"/>
      <c r="L64" s="90"/>
    </row>
    <row r="65" spans="1:12" ht="18.75" customHeight="1" x14ac:dyDescent="0.3">
      <c r="A65" s="36" t="s">
        <v>236</v>
      </c>
      <c r="B65" s="36"/>
      <c r="C65" s="36"/>
      <c r="D65" s="37"/>
      <c r="E65" s="50"/>
      <c r="F65" s="34"/>
      <c r="G65" s="34"/>
      <c r="H65" s="35"/>
      <c r="I65" s="35"/>
      <c r="J65" s="91" t="s">
        <v>237</v>
      </c>
      <c r="K65" s="92"/>
      <c r="L65" s="92"/>
    </row>
    <row r="66" spans="1:12" ht="18.75" x14ac:dyDescent="0.3">
      <c r="A66" s="93" t="s">
        <v>238</v>
      </c>
      <c r="B66" s="92"/>
      <c r="C66" s="92"/>
      <c r="D66" s="38"/>
      <c r="E66" s="38"/>
      <c r="F66" s="34"/>
      <c r="G66" s="34"/>
      <c r="H66" s="35"/>
      <c r="I66" s="35"/>
      <c r="J66" s="94" t="s">
        <v>239</v>
      </c>
      <c r="K66" s="95"/>
      <c r="L66" s="95"/>
    </row>
    <row r="67" spans="1:12" ht="18.75" customHeight="1" x14ac:dyDescent="0.3">
      <c r="A67" s="104" t="s">
        <v>240</v>
      </c>
      <c r="B67" s="104"/>
      <c r="C67" s="104"/>
      <c r="D67" s="38"/>
      <c r="E67" s="38"/>
      <c r="F67" s="34"/>
      <c r="G67" s="34"/>
      <c r="H67" s="35"/>
      <c r="I67" s="35"/>
      <c r="J67" s="98" t="s">
        <v>245</v>
      </c>
      <c r="K67" s="99"/>
      <c r="L67" s="99"/>
    </row>
    <row r="68" spans="1:12" ht="18.75" customHeight="1" x14ac:dyDescent="0.3">
      <c r="A68" s="104" t="s">
        <v>241</v>
      </c>
      <c r="B68" s="104"/>
      <c r="C68" s="104"/>
      <c r="D68" s="34"/>
      <c r="E68" s="34"/>
      <c r="F68" s="34"/>
      <c r="G68" s="34"/>
      <c r="H68" s="35"/>
      <c r="I68" s="35"/>
      <c r="J68" s="35"/>
      <c r="K68" s="35"/>
      <c r="L68" s="15"/>
    </row>
    <row r="69" spans="1:12" ht="18.75" x14ac:dyDescent="0.3">
      <c r="A69" s="34"/>
      <c r="B69" s="34"/>
      <c r="C69" s="34"/>
      <c r="D69" s="34"/>
      <c r="E69" s="34"/>
      <c r="F69" s="34"/>
      <c r="G69" s="34"/>
      <c r="H69" s="35"/>
      <c r="I69" s="35"/>
      <c r="J69" s="35"/>
      <c r="K69" s="35"/>
      <c r="L69" s="15"/>
    </row>
    <row r="70" spans="1:12" ht="18.75" x14ac:dyDescent="0.25">
      <c r="A70" s="96" t="s">
        <v>242</v>
      </c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</row>
    <row r="71" spans="1:12" ht="18.75" x14ac:dyDescent="0.3">
      <c r="A71" s="15"/>
      <c r="B71" s="39"/>
      <c r="C71" s="105" t="s">
        <v>243</v>
      </c>
      <c r="D71" s="105"/>
      <c r="E71" s="105"/>
      <c r="F71" s="105"/>
      <c r="G71" s="105"/>
      <c r="H71" s="105"/>
      <c r="I71" s="15"/>
      <c r="J71" s="15"/>
      <c r="K71" s="15"/>
    </row>
    <row r="72" spans="1:12" ht="18.75" x14ac:dyDescent="0.3">
      <c r="A72" s="13"/>
      <c r="B72" s="15"/>
      <c r="C72" s="15"/>
      <c r="D72" s="15"/>
      <c r="E72" s="15"/>
      <c r="F72" s="15"/>
      <c r="G72" s="15"/>
      <c r="H72" s="15"/>
      <c r="I72" s="15"/>
      <c r="J72" s="88"/>
      <c r="K72" s="88"/>
      <c r="L72" s="88"/>
    </row>
    <row r="73" spans="1:12" ht="18.75" x14ac:dyDescent="0.3">
      <c r="A73" s="103" t="s">
        <v>10</v>
      </c>
      <c r="B73" s="103"/>
      <c r="C73" s="103"/>
      <c r="D73" s="103"/>
      <c r="E73" s="103"/>
      <c r="F73" s="103"/>
      <c r="G73" s="48"/>
      <c r="H73" s="103" t="s">
        <v>10</v>
      </c>
      <c r="I73" s="103"/>
      <c r="J73" s="103"/>
      <c r="K73" s="103"/>
      <c r="L73" s="103"/>
    </row>
    <row r="74" spans="1:12" ht="34.5" customHeight="1" x14ac:dyDescent="0.3">
      <c r="A74" s="86" t="s">
        <v>248</v>
      </c>
      <c r="B74" s="86"/>
      <c r="C74" s="86"/>
      <c r="D74" s="86"/>
      <c r="E74" s="86"/>
      <c r="F74" s="86"/>
      <c r="G74" s="49"/>
      <c r="H74" s="87" t="s">
        <v>247</v>
      </c>
      <c r="I74" s="87"/>
      <c r="J74" s="87"/>
      <c r="K74" s="87"/>
      <c r="L74" s="87"/>
    </row>
    <row r="75" spans="1:12" ht="18.75" customHeight="1" x14ac:dyDescent="0.3">
      <c r="A75" s="38"/>
      <c r="B75" s="98" t="s">
        <v>245</v>
      </c>
      <c r="C75" s="99"/>
      <c r="D75" s="99"/>
      <c r="E75" s="38"/>
      <c r="F75" s="38"/>
      <c r="G75" s="38"/>
      <c r="H75" s="38"/>
      <c r="I75" s="100" t="s">
        <v>246</v>
      </c>
      <c r="J75" s="101"/>
      <c r="K75" s="101"/>
      <c r="L75" s="102"/>
    </row>
    <row r="78" spans="1:12" ht="18.75" x14ac:dyDescent="0.25">
      <c r="A78" s="11"/>
      <c r="B78" s="11"/>
      <c r="C78" s="11"/>
      <c r="D78" s="11"/>
      <c r="E78" s="11"/>
      <c r="F78" s="11"/>
      <c r="H78" s="11"/>
      <c r="I78" s="11"/>
      <c r="J78" s="11"/>
      <c r="K78" s="11"/>
    </row>
    <row r="79" spans="1:12" ht="18.75" customHeight="1" x14ac:dyDescent="0.25">
      <c r="A79" s="40"/>
      <c r="B79" s="40"/>
      <c r="C79" s="40"/>
      <c r="D79" s="40"/>
      <c r="E79" s="40"/>
      <c r="F79" s="40"/>
      <c r="H79" s="11"/>
      <c r="I79" s="11"/>
      <c r="J79" s="11"/>
      <c r="K79" s="11"/>
    </row>
    <row r="80" spans="1:12" x14ac:dyDescent="0.25">
      <c r="H80" s="16"/>
      <c r="I80" s="16"/>
      <c r="J80" s="16"/>
      <c r="K80" s="16"/>
    </row>
    <row r="81" spans="1:12" x14ac:dyDescent="0.25">
      <c r="A81" s="41"/>
      <c r="B81" s="41"/>
      <c r="C81" s="41"/>
      <c r="D81" s="41"/>
      <c r="E81" s="41"/>
      <c r="F81" s="41"/>
      <c r="G81" s="41"/>
      <c r="H81" s="41"/>
      <c r="I81" s="41"/>
      <c r="J81" s="41"/>
      <c r="K81" s="41"/>
    </row>
    <row r="82" spans="1:12" ht="18.75" x14ac:dyDescent="0.25">
      <c r="A82" s="42"/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1"/>
    </row>
    <row r="83" spans="1:12" ht="18.75" x14ac:dyDescent="0.3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1"/>
    </row>
    <row r="84" spans="1:12" ht="18.75" x14ac:dyDescent="0.25">
      <c r="A84" s="44"/>
      <c r="B84" s="44"/>
      <c r="C84" s="44"/>
      <c r="D84" s="44"/>
      <c r="E84" s="44"/>
      <c r="F84" s="44"/>
      <c r="G84" s="44"/>
      <c r="H84" s="44"/>
      <c r="I84" s="44"/>
      <c r="J84" s="44"/>
      <c r="K84" s="44"/>
    </row>
    <row r="85" spans="1:12" ht="18.75" x14ac:dyDescent="0.25">
      <c r="A85" s="44"/>
      <c r="B85" s="44"/>
      <c r="C85" s="44"/>
      <c r="D85" s="44"/>
      <c r="E85" s="44"/>
      <c r="F85" s="44"/>
      <c r="G85" s="44"/>
      <c r="H85" s="44"/>
      <c r="I85" s="44"/>
      <c r="J85" s="44"/>
      <c r="K85" s="44"/>
    </row>
    <row r="86" spans="1:12" ht="18.75" x14ac:dyDescent="0.25">
      <c r="A86" s="44"/>
      <c r="B86" s="44"/>
      <c r="C86" s="44"/>
      <c r="D86" s="44"/>
      <c r="E86" s="44"/>
      <c r="F86" s="44"/>
      <c r="G86" s="44"/>
      <c r="H86" s="44"/>
      <c r="I86" s="44"/>
      <c r="J86" s="44"/>
      <c r="K86" s="44"/>
    </row>
  </sheetData>
  <sheetProtection algorithmName="SHA-512" hashValue="9OHjv9gZ1NdbbCafG27EcXi1VpkoER4B1xFKgiLbWgomdyzXXixacXg8YcZ10uwRkO24jbRhybE8Cfdtt5OQ1Q==" saltValue="t6eQtXfMYHGzdGjjGYYwng==" spinCount="100000" sheet="1" objects="1" scenarios="1"/>
  <mergeCells count="29">
    <mergeCell ref="I1:L1"/>
    <mergeCell ref="I2:L2"/>
    <mergeCell ref="I3:L3"/>
    <mergeCell ref="A11:L11"/>
    <mergeCell ref="B75:D75"/>
    <mergeCell ref="I75:L75"/>
    <mergeCell ref="H73:L73"/>
    <mergeCell ref="A67:C67"/>
    <mergeCell ref="J67:L67"/>
    <mergeCell ref="A68:C68"/>
    <mergeCell ref="C71:H71"/>
    <mergeCell ref="J72:L72"/>
    <mergeCell ref="A70:L70"/>
    <mergeCell ref="A5:L5"/>
    <mergeCell ref="A15:L15"/>
    <mergeCell ref="A73:F73"/>
    <mergeCell ref="A74:F74"/>
    <mergeCell ref="H74:L74"/>
    <mergeCell ref="A64:D64"/>
    <mergeCell ref="J64:L64"/>
    <mergeCell ref="J65:L65"/>
    <mergeCell ref="A66:C66"/>
    <mergeCell ref="J66:L66"/>
    <mergeCell ref="A16:L16"/>
    <mergeCell ref="A19:L19"/>
    <mergeCell ref="A41:L41"/>
    <mergeCell ref="A12:L14"/>
    <mergeCell ref="A7:L7"/>
    <mergeCell ref="A8:L8"/>
  </mergeCells>
  <dataValidations count="3">
    <dataValidation type="list" allowBlank="1" showInputMessage="1" showErrorMessage="1" sqref="A8">
      <formula1>ЦФО</formula1>
    </dataValidation>
    <dataValidation type="list" allowBlank="1" showInputMessage="1" showErrorMessage="1" sqref="H20:I39 H42:I61">
      <formula1>Месяц</formula1>
    </dataValidation>
    <dataValidation type="list" allowBlank="1" showInputMessage="1" showErrorMessage="1" sqref="D20:D40 D42:D62">
      <formula1>договор</formula1>
    </dataValidation>
  </dataValidations>
  <pageMargins left="0" right="0" top="0" bottom="0" header="0.11811023622047245" footer="0.11811023622047245"/>
  <pageSetup paperSize="9" scale="62" orientation="portrait" r:id="rId1"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3"/>
  <sheetViews>
    <sheetView workbookViewId="0">
      <selection activeCell="C31" sqref="C31"/>
    </sheetView>
  </sheetViews>
  <sheetFormatPr defaultRowHeight="15" x14ac:dyDescent="0.25"/>
  <cols>
    <col min="2" max="2" width="94.5703125" bestFit="1" customWidth="1"/>
    <col min="3" max="3" width="97.28515625" bestFit="1" customWidth="1"/>
    <col min="4" max="4" width="30.85546875" bestFit="1" customWidth="1"/>
    <col min="5" max="5" width="7.5703125" bestFit="1" customWidth="1"/>
    <col min="6" max="6" width="14" bestFit="1" customWidth="1"/>
  </cols>
  <sheetData>
    <row r="1" spans="1:6" s="3" customFormat="1" x14ac:dyDescent="0.25">
      <c r="A1" s="2" t="s">
        <v>226</v>
      </c>
      <c r="B1" s="2" t="s">
        <v>6</v>
      </c>
      <c r="C1" s="2" t="s">
        <v>228</v>
      </c>
      <c r="D1" s="56" t="s">
        <v>301</v>
      </c>
      <c r="E1" s="56" t="s">
        <v>227</v>
      </c>
      <c r="F1" s="56" t="s">
        <v>298</v>
      </c>
    </row>
    <row r="2" spans="1:6" x14ac:dyDescent="0.25">
      <c r="A2" s="1">
        <v>1</v>
      </c>
      <c r="B2" s="1" t="s">
        <v>249</v>
      </c>
      <c r="C2" s="45" t="s">
        <v>4</v>
      </c>
      <c r="D2" s="46" t="s">
        <v>302</v>
      </c>
      <c r="E2" s="57">
        <v>68200</v>
      </c>
      <c r="F2" s="57" t="s">
        <v>299</v>
      </c>
    </row>
    <row r="3" spans="1:6" x14ac:dyDescent="0.25">
      <c r="A3" s="1">
        <v>2</v>
      </c>
      <c r="B3" s="61" t="s">
        <v>15</v>
      </c>
      <c r="C3" s="45" t="s">
        <v>249</v>
      </c>
      <c r="D3" s="46" t="s">
        <v>303</v>
      </c>
      <c r="E3" s="57">
        <v>73000</v>
      </c>
      <c r="F3" s="57" t="s">
        <v>300</v>
      </c>
    </row>
    <row r="4" spans="1:6" x14ac:dyDescent="0.25">
      <c r="A4" s="1">
        <v>3</v>
      </c>
      <c r="B4" s="61" t="s">
        <v>16</v>
      </c>
      <c r="C4" s="62" t="s">
        <v>15</v>
      </c>
      <c r="D4" s="46" t="s">
        <v>304</v>
      </c>
      <c r="E4" s="57">
        <v>68200</v>
      </c>
    </row>
    <row r="5" spans="1:6" x14ac:dyDescent="0.25">
      <c r="A5" s="1">
        <v>4</v>
      </c>
      <c r="B5" s="61" t="s">
        <v>17</v>
      </c>
      <c r="C5" s="62" t="s">
        <v>16</v>
      </c>
      <c r="D5" s="46" t="s">
        <v>305</v>
      </c>
      <c r="E5" s="57">
        <v>73000</v>
      </c>
    </row>
    <row r="6" spans="1:6" x14ac:dyDescent="0.25">
      <c r="A6" s="1">
        <v>5</v>
      </c>
      <c r="B6" s="63" t="s">
        <v>18</v>
      </c>
      <c r="C6" s="62" t="s">
        <v>17</v>
      </c>
      <c r="D6" s="46" t="s">
        <v>306</v>
      </c>
      <c r="E6" s="57">
        <v>74400</v>
      </c>
    </row>
    <row r="7" spans="1:6" x14ac:dyDescent="0.25">
      <c r="A7" s="1">
        <v>6</v>
      </c>
      <c r="B7" s="64" t="s">
        <v>19</v>
      </c>
      <c r="C7" s="63" t="s">
        <v>24</v>
      </c>
      <c r="D7" s="46" t="s">
        <v>307</v>
      </c>
      <c r="E7" s="57">
        <v>79700</v>
      </c>
    </row>
    <row r="8" spans="1:6" x14ac:dyDescent="0.25">
      <c r="A8" s="1">
        <v>7</v>
      </c>
      <c r="B8" s="63" t="s">
        <v>20</v>
      </c>
      <c r="C8" s="62" t="s">
        <v>25</v>
      </c>
      <c r="D8" s="46" t="s">
        <v>308</v>
      </c>
      <c r="E8" s="57">
        <v>87500</v>
      </c>
    </row>
    <row r="9" spans="1:6" x14ac:dyDescent="0.25">
      <c r="A9" s="1">
        <v>8</v>
      </c>
      <c r="B9" s="64" t="s">
        <v>22</v>
      </c>
      <c r="C9" s="62" t="s">
        <v>26</v>
      </c>
      <c r="D9" s="46" t="s">
        <v>309</v>
      </c>
      <c r="E9" s="57">
        <v>93200</v>
      </c>
    </row>
    <row r="10" spans="1:6" x14ac:dyDescent="0.25">
      <c r="A10" s="1">
        <v>9</v>
      </c>
      <c r="B10" s="64" t="s">
        <v>21</v>
      </c>
      <c r="C10" s="62" t="s">
        <v>27</v>
      </c>
      <c r="D10" s="46" t="s">
        <v>310</v>
      </c>
      <c r="E10" s="57">
        <v>99000</v>
      </c>
    </row>
    <row r="11" spans="1:6" x14ac:dyDescent="0.25">
      <c r="A11" s="1">
        <v>10</v>
      </c>
      <c r="B11" s="63" t="s">
        <v>23</v>
      </c>
      <c r="C11" s="62" t="s">
        <v>30</v>
      </c>
      <c r="D11" s="46" t="s">
        <v>311</v>
      </c>
      <c r="E11" s="57">
        <v>101700</v>
      </c>
    </row>
    <row r="12" spans="1:6" x14ac:dyDescent="0.25">
      <c r="A12" s="1">
        <v>11</v>
      </c>
      <c r="B12" s="65" t="s">
        <v>24</v>
      </c>
      <c r="C12" s="62" t="s">
        <v>53</v>
      </c>
      <c r="D12" s="46" t="s">
        <v>312</v>
      </c>
      <c r="E12" s="57">
        <v>102800</v>
      </c>
    </row>
    <row r="13" spans="1:6" x14ac:dyDescent="0.25">
      <c r="A13" s="1">
        <v>12</v>
      </c>
      <c r="B13" s="61" t="s">
        <v>25</v>
      </c>
      <c r="C13" s="62" t="s">
        <v>54</v>
      </c>
      <c r="D13" s="46" t="s">
        <v>313</v>
      </c>
      <c r="E13" s="57">
        <v>106300</v>
      </c>
    </row>
    <row r="14" spans="1:6" x14ac:dyDescent="0.25">
      <c r="B14" s="61" t="s">
        <v>26</v>
      </c>
      <c r="C14" s="63" t="s">
        <v>121</v>
      </c>
      <c r="D14" s="46" t="s">
        <v>314</v>
      </c>
      <c r="E14" s="57">
        <v>109100</v>
      </c>
    </row>
    <row r="15" spans="1:6" x14ac:dyDescent="0.25">
      <c r="B15" s="61" t="s">
        <v>27</v>
      </c>
      <c r="C15" s="62" t="s">
        <v>62</v>
      </c>
      <c r="D15" s="46" t="s">
        <v>315</v>
      </c>
      <c r="E15" s="57">
        <v>110000</v>
      </c>
    </row>
    <row r="16" spans="1:6" x14ac:dyDescent="0.25">
      <c r="B16" s="63" t="s">
        <v>28</v>
      </c>
      <c r="C16" s="63" t="s">
        <v>66</v>
      </c>
      <c r="D16" s="46" t="s">
        <v>316</v>
      </c>
      <c r="E16" s="57">
        <v>115000</v>
      </c>
    </row>
    <row r="17" spans="2:5" x14ac:dyDescent="0.25">
      <c r="B17" s="63" t="s">
        <v>29</v>
      </c>
      <c r="C17" s="62" t="s">
        <v>277</v>
      </c>
      <c r="D17" s="46" t="s">
        <v>317</v>
      </c>
      <c r="E17" s="57">
        <v>155000</v>
      </c>
    </row>
    <row r="18" spans="2:5" x14ac:dyDescent="0.25">
      <c r="B18" s="61" t="s">
        <v>30</v>
      </c>
      <c r="C18" s="62" t="s">
        <v>71</v>
      </c>
      <c r="D18" s="46" t="s">
        <v>318</v>
      </c>
      <c r="E18" s="57">
        <v>205000</v>
      </c>
    </row>
    <row r="19" spans="2:5" x14ac:dyDescent="0.25">
      <c r="B19" s="63" t="s">
        <v>31</v>
      </c>
      <c r="C19" s="63" t="s">
        <v>72</v>
      </c>
      <c r="D19" s="46" t="s">
        <v>319</v>
      </c>
      <c r="E19" s="57">
        <v>155000</v>
      </c>
    </row>
    <row r="20" spans="2:5" x14ac:dyDescent="0.25">
      <c r="B20" s="64" t="s">
        <v>32</v>
      </c>
      <c r="C20" s="63" t="s">
        <v>74</v>
      </c>
      <c r="D20" s="46" t="s">
        <v>320</v>
      </c>
      <c r="E20" s="57">
        <v>205000</v>
      </c>
    </row>
    <row r="21" spans="2:5" x14ac:dyDescent="0.25">
      <c r="B21" s="66" t="s">
        <v>33</v>
      </c>
      <c r="C21" s="64" t="s">
        <v>75</v>
      </c>
      <c r="D21" s="59"/>
      <c r="E21" s="60"/>
    </row>
    <row r="22" spans="2:5" x14ac:dyDescent="0.25">
      <c r="B22" s="66" t="s">
        <v>34</v>
      </c>
      <c r="C22" s="64" t="s">
        <v>76</v>
      </c>
      <c r="D22" s="59"/>
      <c r="E22" s="60"/>
    </row>
    <row r="23" spans="2:5" x14ac:dyDescent="0.25">
      <c r="B23" s="64" t="s">
        <v>35</v>
      </c>
      <c r="C23" s="64" t="s">
        <v>253</v>
      </c>
      <c r="D23" s="59"/>
      <c r="E23" s="60"/>
    </row>
    <row r="24" spans="2:5" x14ac:dyDescent="0.25">
      <c r="B24" s="66" t="s">
        <v>36</v>
      </c>
      <c r="C24" s="63" t="s">
        <v>77</v>
      </c>
      <c r="D24" s="55"/>
      <c r="E24" s="55"/>
    </row>
    <row r="25" spans="2:5" x14ac:dyDescent="0.25">
      <c r="B25" s="66" t="s">
        <v>37</v>
      </c>
      <c r="C25" s="63" t="s">
        <v>80</v>
      </c>
      <c r="D25" s="55"/>
      <c r="E25" s="55"/>
    </row>
    <row r="26" spans="2:5" x14ac:dyDescent="0.25">
      <c r="B26" s="66" t="s">
        <v>38</v>
      </c>
      <c r="C26" s="63" t="s">
        <v>83</v>
      </c>
      <c r="D26" s="54"/>
      <c r="E26" s="54"/>
    </row>
    <row r="27" spans="2:5" x14ac:dyDescent="0.25">
      <c r="B27" s="64" t="s">
        <v>39</v>
      </c>
      <c r="C27" s="62" t="s">
        <v>84</v>
      </c>
      <c r="D27" s="54"/>
      <c r="E27" s="54"/>
    </row>
    <row r="28" spans="2:5" x14ac:dyDescent="0.25">
      <c r="B28" s="66" t="s">
        <v>40</v>
      </c>
      <c r="C28" s="62" t="s">
        <v>85</v>
      </c>
      <c r="D28" s="54"/>
      <c r="E28" s="54"/>
    </row>
    <row r="29" spans="2:5" x14ac:dyDescent="0.25">
      <c r="B29" s="66" t="s">
        <v>41</v>
      </c>
      <c r="C29" s="63" t="s">
        <v>90</v>
      </c>
      <c r="D29" s="53"/>
      <c r="E29" s="53"/>
    </row>
    <row r="30" spans="2:5" x14ac:dyDescent="0.25">
      <c r="B30" s="63" t="s">
        <v>42</v>
      </c>
      <c r="C30" s="62" t="s">
        <v>94</v>
      </c>
      <c r="D30" s="54"/>
      <c r="E30" s="54"/>
    </row>
    <row r="31" spans="2:5" x14ac:dyDescent="0.25">
      <c r="B31" s="64" t="s">
        <v>43</v>
      </c>
      <c r="C31" s="62" t="s">
        <v>95</v>
      </c>
      <c r="D31" s="53"/>
      <c r="E31" s="53"/>
    </row>
    <row r="32" spans="2:5" x14ac:dyDescent="0.25">
      <c r="B32" s="66" t="s">
        <v>44</v>
      </c>
      <c r="C32" s="62" t="s">
        <v>97</v>
      </c>
      <c r="D32" s="53"/>
      <c r="E32" s="53"/>
    </row>
    <row r="33" spans="2:5" x14ac:dyDescent="0.25">
      <c r="B33" s="66" t="s">
        <v>45</v>
      </c>
      <c r="C33" s="63" t="s">
        <v>98</v>
      </c>
      <c r="D33" s="53"/>
      <c r="E33" s="53"/>
    </row>
    <row r="34" spans="2:5" x14ac:dyDescent="0.25">
      <c r="B34" s="66" t="s">
        <v>250</v>
      </c>
      <c r="C34" s="64" t="s">
        <v>99</v>
      </c>
      <c r="D34" s="54"/>
      <c r="E34" s="54"/>
    </row>
    <row r="35" spans="2:5" x14ac:dyDescent="0.25">
      <c r="B35" s="64" t="s">
        <v>46</v>
      </c>
      <c r="C35" s="64" t="s">
        <v>100</v>
      </c>
      <c r="D35" s="55"/>
      <c r="E35" s="55"/>
    </row>
    <row r="36" spans="2:5" x14ac:dyDescent="0.25">
      <c r="B36" s="66" t="s">
        <v>47</v>
      </c>
      <c r="C36" s="63" t="s">
        <v>101</v>
      </c>
      <c r="D36" s="55"/>
      <c r="E36" s="55"/>
    </row>
    <row r="37" spans="2:5" x14ac:dyDescent="0.25">
      <c r="B37" s="66" t="s">
        <v>48</v>
      </c>
      <c r="C37" s="64" t="s">
        <v>102</v>
      </c>
      <c r="D37" s="54"/>
      <c r="E37" s="54"/>
    </row>
    <row r="38" spans="2:5" x14ac:dyDescent="0.25">
      <c r="B38" s="66" t="s">
        <v>49</v>
      </c>
      <c r="C38" s="64" t="s">
        <v>103</v>
      </c>
      <c r="D38" s="55"/>
      <c r="E38" s="55"/>
    </row>
    <row r="39" spans="2:5" x14ac:dyDescent="0.25">
      <c r="B39" s="63" t="s">
        <v>50</v>
      </c>
      <c r="C39" s="64" t="s">
        <v>104</v>
      </c>
      <c r="D39" s="55"/>
      <c r="E39" s="55"/>
    </row>
    <row r="40" spans="2:5" x14ac:dyDescent="0.25">
      <c r="B40" s="63" t="s">
        <v>52</v>
      </c>
      <c r="C40" s="63" t="s">
        <v>105</v>
      </c>
      <c r="D40" s="55"/>
      <c r="E40" s="55"/>
    </row>
    <row r="41" spans="2:5" x14ac:dyDescent="0.25">
      <c r="B41" s="63" t="s">
        <v>51</v>
      </c>
      <c r="C41" s="63" t="s">
        <v>106</v>
      </c>
      <c r="D41" s="54"/>
      <c r="E41" s="54"/>
    </row>
    <row r="42" spans="2:5" x14ac:dyDescent="0.25">
      <c r="B42" s="61" t="s">
        <v>53</v>
      </c>
      <c r="C42" s="63" t="s">
        <v>109</v>
      </c>
      <c r="D42" s="54"/>
      <c r="E42" s="54"/>
    </row>
    <row r="43" spans="2:5" x14ac:dyDescent="0.25">
      <c r="B43" s="61" t="s">
        <v>54</v>
      </c>
      <c r="C43" s="63" t="s">
        <v>110</v>
      </c>
      <c r="D43" s="54"/>
      <c r="E43" s="54"/>
    </row>
    <row r="44" spans="2:5" x14ac:dyDescent="0.25">
      <c r="B44" s="65" t="s">
        <v>121</v>
      </c>
      <c r="C44" s="63" t="s">
        <v>278</v>
      </c>
      <c r="D44" s="54"/>
      <c r="E44" s="54"/>
    </row>
    <row r="45" spans="2:5" x14ac:dyDescent="0.25">
      <c r="B45" s="1" t="s">
        <v>251</v>
      </c>
      <c r="C45" s="62" t="s">
        <v>111</v>
      </c>
      <c r="D45" s="54"/>
      <c r="E45" s="54"/>
    </row>
    <row r="46" spans="2:5" x14ac:dyDescent="0.25">
      <c r="B46" s="61" t="s">
        <v>62</v>
      </c>
      <c r="C46" s="62" t="s">
        <v>112</v>
      </c>
      <c r="D46" s="53"/>
      <c r="E46" s="53"/>
    </row>
    <row r="47" spans="2:5" x14ac:dyDescent="0.25">
      <c r="B47" s="63" t="s">
        <v>63</v>
      </c>
      <c r="C47" s="62" t="s">
        <v>115</v>
      </c>
      <c r="D47" s="53"/>
      <c r="E47" s="53"/>
    </row>
    <row r="48" spans="2:5" x14ac:dyDescent="0.25">
      <c r="B48" s="64" t="s">
        <v>55</v>
      </c>
      <c r="C48" s="62" t="s">
        <v>116</v>
      </c>
      <c r="D48" s="53"/>
      <c r="E48" s="53"/>
    </row>
    <row r="49" spans="2:5" x14ac:dyDescent="0.25">
      <c r="B49" s="64" t="s">
        <v>65</v>
      </c>
      <c r="C49" s="62" t="s">
        <v>120</v>
      </c>
      <c r="D49" s="53"/>
      <c r="E49" s="53"/>
    </row>
    <row r="50" spans="2:5" x14ac:dyDescent="0.25">
      <c r="B50" s="64" t="s">
        <v>64</v>
      </c>
      <c r="C50" s="62" t="s">
        <v>122</v>
      </c>
      <c r="D50" s="53"/>
      <c r="E50" s="53"/>
    </row>
    <row r="51" spans="2:5" x14ac:dyDescent="0.25">
      <c r="B51" s="65" t="s">
        <v>66</v>
      </c>
      <c r="C51" s="62" t="s">
        <v>123</v>
      </c>
      <c r="D51" s="53"/>
      <c r="E51" s="53"/>
    </row>
    <row r="52" spans="2:5" x14ac:dyDescent="0.25">
      <c r="B52" s="64" t="s">
        <v>67</v>
      </c>
      <c r="C52" s="62" t="s">
        <v>131</v>
      </c>
      <c r="D52" s="53"/>
      <c r="E52" s="53"/>
    </row>
    <row r="53" spans="2:5" x14ac:dyDescent="0.25">
      <c r="B53" s="64" t="s">
        <v>68</v>
      </c>
      <c r="C53" s="62" t="s">
        <v>132</v>
      </c>
      <c r="D53" s="54"/>
      <c r="E53" s="54"/>
    </row>
    <row r="54" spans="2:5" x14ac:dyDescent="0.25">
      <c r="B54" s="64" t="s">
        <v>69</v>
      </c>
      <c r="C54" s="62" t="s">
        <v>133</v>
      </c>
      <c r="D54" s="53"/>
      <c r="E54" s="53"/>
    </row>
    <row r="55" spans="2:5" x14ac:dyDescent="0.25">
      <c r="B55" s="61" t="s">
        <v>277</v>
      </c>
      <c r="C55" s="62" t="s">
        <v>134</v>
      </c>
      <c r="D55" s="53"/>
      <c r="E55" s="53"/>
    </row>
    <row r="56" spans="2:5" x14ac:dyDescent="0.25">
      <c r="B56" s="63" t="s">
        <v>291</v>
      </c>
      <c r="C56" s="63" t="s">
        <v>135</v>
      </c>
      <c r="D56" s="53"/>
      <c r="E56" s="53"/>
    </row>
    <row r="57" spans="2:5" x14ac:dyDescent="0.25">
      <c r="B57" s="64" t="s">
        <v>292</v>
      </c>
      <c r="C57" s="63" t="s">
        <v>136</v>
      </c>
      <c r="D57" s="53"/>
      <c r="E57" s="53"/>
    </row>
    <row r="58" spans="2:5" x14ac:dyDescent="0.25">
      <c r="B58" s="64" t="s">
        <v>293</v>
      </c>
      <c r="C58" s="63" t="s">
        <v>265</v>
      </c>
      <c r="D58" s="54"/>
      <c r="E58" s="54"/>
    </row>
    <row r="59" spans="2:5" x14ac:dyDescent="0.25">
      <c r="B59" s="63" t="s">
        <v>56</v>
      </c>
      <c r="C59" s="63" t="s">
        <v>270</v>
      </c>
      <c r="D59" s="54"/>
      <c r="E59" s="54"/>
    </row>
    <row r="60" spans="2:5" x14ac:dyDescent="0.25">
      <c r="B60" s="64" t="s">
        <v>57</v>
      </c>
      <c r="C60" s="63" t="s">
        <v>138</v>
      </c>
      <c r="D60" s="54"/>
      <c r="E60" s="54"/>
    </row>
    <row r="61" spans="2:5" x14ac:dyDescent="0.25">
      <c r="B61" s="64" t="s">
        <v>58</v>
      </c>
      <c r="C61" s="62" t="s">
        <v>141</v>
      </c>
      <c r="D61" s="54"/>
      <c r="E61" s="54"/>
    </row>
    <row r="62" spans="2:5" x14ac:dyDescent="0.25">
      <c r="B62" s="64" t="s">
        <v>59</v>
      </c>
      <c r="C62" s="63" t="s">
        <v>325</v>
      </c>
      <c r="D62" s="54"/>
      <c r="E62" s="54"/>
    </row>
    <row r="63" spans="2:5" x14ac:dyDescent="0.25">
      <c r="B63" s="64" t="s">
        <v>60</v>
      </c>
      <c r="C63" s="63" t="s">
        <v>189</v>
      </c>
      <c r="D63" s="54"/>
      <c r="E63" s="54"/>
    </row>
    <row r="64" spans="2:5" x14ac:dyDescent="0.25">
      <c r="B64" s="64" t="s">
        <v>61</v>
      </c>
      <c r="C64" s="63" t="s">
        <v>190</v>
      </c>
      <c r="D64" s="53"/>
      <c r="E64" s="53"/>
    </row>
    <row r="65" spans="2:5" x14ac:dyDescent="0.25">
      <c r="B65" s="1" t="s">
        <v>252</v>
      </c>
      <c r="C65" s="63" t="s">
        <v>275</v>
      </c>
      <c r="D65" s="54"/>
      <c r="E65" s="54"/>
    </row>
    <row r="66" spans="2:5" x14ac:dyDescent="0.25">
      <c r="B66" s="61" t="s">
        <v>71</v>
      </c>
      <c r="C66" s="63" t="s">
        <v>191</v>
      </c>
      <c r="D66" s="54"/>
      <c r="E66" s="54"/>
    </row>
    <row r="67" spans="2:5" x14ac:dyDescent="0.25">
      <c r="B67" s="65" t="s">
        <v>72</v>
      </c>
      <c r="C67" s="63" t="s">
        <v>192</v>
      </c>
      <c r="D67" s="54"/>
      <c r="E67" s="54"/>
    </row>
    <row r="68" spans="2:5" x14ac:dyDescent="0.25">
      <c r="B68" s="65" t="s">
        <v>74</v>
      </c>
      <c r="C68" s="63" t="s">
        <v>193</v>
      </c>
      <c r="D68" s="54"/>
      <c r="E68" s="54"/>
    </row>
    <row r="69" spans="2:5" x14ac:dyDescent="0.25">
      <c r="B69" s="67" t="s">
        <v>75</v>
      </c>
      <c r="C69" s="63" t="s">
        <v>194</v>
      </c>
      <c r="D69" s="54"/>
      <c r="E69" s="54"/>
    </row>
    <row r="70" spans="2:5" x14ac:dyDescent="0.25">
      <c r="B70" s="67" t="s">
        <v>76</v>
      </c>
      <c r="C70" s="63" t="s">
        <v>195</v>
      </c>
      <c r="D70" s="54"/>
      <c r="E70" s="54"/>
    </row>
    <row r="71" spans="2:5" x14ac:dyDescent="0.25">
      <c r="B71" s="67" t="s">
        <v>253</v>
      </c>
      <c r="C71" s="63" t="s">
        <v>196</v>
      </c>
      <c r="D71" s="54"/>
      <c r="E71" s="54"/>
    </row>
    <row r="72" spans="2:5" x14ac:dyDescent="0.25">
      <c r="B72" s="65" t="s">
        <v>77</v>
      </c>
      <c r="C72" s="63" t="s">
        <v>326</v>
      </c>
      <c r="D72" s="54"/>
      <c r="E72" s="54"/>
    </row>
    <row r="73" spans="2:5" x14ac:dyDescent="0.25">
      <c r="B73" s="64" t="s">
        <v>78</v>
      </c>
      <c r="C73" s="62" t="s">
        <v>254</v>
      </c>
      <c r="D73" s="54"/>
      <c r="E73" s="54"/>
    </row>
    <row r="74" spans="2:5" x14ac:dyDescent="0.25">
      <c r="B74" s="64" t="s">
        <v>79</v>
      </c>
      <c r="C74" s="62" t="s">
        <v>73</v>
      </c>
      <c r="D74" s="54"/>
      <c r="E74" s="54"/>
    </row>
    <row r="75" spans="2:5" x14ac:dyDescent="0.25">
      <c r="B75" s="65" t="s">
        <v>80</v>
      </c>
      <c r="C75" s="62" t="s">
        <v>294</v>
      </c>
      <c r="D75" s="53"/>
      <c r="E75" s="53"/>
    </row>
    <row r="76" spans="2:5" x14ac:dyDescent="0.25">
      <c r="B76" s="64" t="s">
        <v>81</v>
      </c>
      <c r="C76" s="62" t="s">
        <v>327</v>
      </c>
      <c r="D76" s="53"/>
      <c r="E76" s="53"/>
    </row>
    <row r="77" spans="2:5" x14ac:dyDescent="0.25">
      <c r="B77" s="64" t="s">
        <v>82</v>
      </c>
      <c r="C77" s="62" t="s">
        <v>143</v>
      </c>
      <c r="D77" s="53"/>
      <c r="E77" s="53"/>
    </row>
    <row r="78" spans="2:5" x14ac:dyDescent="0.25">
      <c r="B78" s="65" t="s">
        <v>83</v>
      </c>
      <c r="C78" s="62" t="s">
        <v>144</v>
      </c>
      <c r="D78" s="53"/>
      <c r="E78" s="53"/>
    </row>
    <row r="79" spans="2:5" x14ac:dyDescent="0.25">
      <c r="B79" s="61" t="s">
        <v>84</v>
      </c>
      <c r="C79" s="62" t="s">
        <v>145</v>
      </c>
      <c r="D79" s="53"/>
      <c r="E79" s="53"/>
    </row>
    <row r="80" spans="2:5" x14ac:dyDescent="0.25">
      <c r="B80" s="1" t="s">
        <v>255</v>
      </c>
      <c r="C80" s="62" t="s">
        <v>146</v>
      </c>
      <c r="D80" s="53"/>
      <c r="E80" s="53"/>
    </row>
    <row r="81" spans="2:5" x14ac:dyDescent="0.25">
      <c r="B81" s="61" t="s">
        <v>85</v>
      </c>
      <c r="C81" s="62" t="s">
        <v>147</v>
      </c>
      <c r="D81" s="53"/>
      <c r="E81" s="53"/>
    </row>
    <row r="82" spans="2:5" x14ac:dyDescent="0.25">
      <c r="B82" s="63" t="s">
        <v>86</v>
      </c>
      <c r="C82" s="62" t="s">
        <v>148</v>
      </c>
      <c r="D82" s="53"/>
      <c r="E82" s="53"/>
    </row>
    <row r="83" spans="2:5" x14ac:dyDescent="0.25">
      <c r="B83" s="63" t="s">
        <v>87</v>
      </c>
      <c r="C83" s="62" t="s">
        <v>149</v>
      </c>
      <c r="D83" s="53"/>
      <c r="E83" s="53"/>
    </row>
    <row r="84" spans="2:5" x14ac:dyDescent="0.25">
      <c r="B84" s="64" t="s">
        <v>88</v>
      </c>
      <c r="C84" s="62" t="s">
        <v>150</v>
      </c>
      <c r="D84" s="53"/>
      <c r="E84" s="53"/>
    </row>
    <row r="85" spans="2:5" x14ac:dyDescent="0.25">
      <c r="B85" s="64" t="s">
        <v>89</v>
      </c>
      <c r="C85" s="62" t="s">
        <v>152</v>
      </c>
      <c r="D85" s="53"/>
      <c r="E85" s="53"/>
    </row>
    <row r="86" spans="2:5" x14ac:dyDescent="0.25">
      <c r="B86" s="65" t="s">
        <v>90</v>
      </c>
      <c r="C86" s="62" t="s">
        <v>153</v>
      </c>
      <c r="D86" s="53"/>
      <c r="E86" s="53"/>
    </row>
    <row r="87" spans="2:5" x14ac:dyDescent="0.25">
      <c r="B87" s="64" t="s">
        <v>91</v>
      </c>
      <c r="C87" s="62" t="s">
        <v>154</v>
      </c>
      <c r="D87" s="53"/>
      <c r="E87" s="53"/>
    </row>
    <row r="88" spans="2:5" x14ac:dyDescent="0.25">
      <c r="B88" s="64" t="s">
        <v>92</v>
      </c>
      <c r="C88" s="62" t="s">
        <v>155</v>
      </c>
      <c r="D88" s="53"/>
      <c r="E88" s="53"/>
    </row>
    <row r="89" spans="2:5" x14ac:dyDescent="0.25">
      <c r="B89" s="64" t="s">
        <v>93</v>
      </c>
      <c r="C89" s="62" t="s">
        <v>156</v>
      </c>
      <c r="D89" s="53"/>
      <c r="E89" s="53"/>
    </row>
    <row r="90" spans="2:5" x14ac:dyDescent="0.25">
      <c r="B90" s="61" t="s">
        <v>94</v>
      </c>
      <c r="C90" s="62" t="s">
        <v>157</v>
      </c>
      <c r="D90" s="53"/>
      <c r="E90" s="53"/>
    </row>
    <row r="91" spans="2:5" x14ac:dyDescent="0.25">
      <c r="B91" s="61" t="s">
        <v>95</v>
      </c>
      <c r="C91" s="62" t="s">
        <v>158</v>
      </c>
      <c r="D91" s="53"/>
      <c r="E91" s="53"/>
    </row>
    <row r="92" spans="2:5" x14ac:dyDescent="0.25">
      <c r="B92" s="63" t="s">
        <v>96</v>
      </c>
      <c r="C92" s="62" t="s">
        <v>159</v>
      </c>
      <c r="D92" s="53"/>
      <c r="E92" s="53"/>
    </row>
    <row r="93" spans="2:5" x14ac:dyDescent="0.25">
      <c r="B93" s="61" t="s">
        <v>97</v>
      </c>
      <c r="C93" s="62" t="s">
        <v>160</v>
      </c>
      <c r="D93" s="53"/>
      <c r="E93" s="53"/>
    </row>
    <row r="94" spans="2:5" x14ac:dyDescent="0.25">
      <c r="B94" s="65" t="s">
        <v>98</v>
      </c>
      <c r="C94" s="62" t="s">
        <v>161</v>
      </c>
      <c r="D94" s="53"/>
      <c r="E94" s="53"/>
    </row>
    <row r="95" spans="2:5" x14ac:dyDescent="0.25">
      <c r="B95" s="67" t="s">
        <v>99</v>
      </c>
      <c r="C95" s="62" t="s">
        <v>162</v>
      </c>
      <c r="D95" s="53"/>
      <c r="E95" s="53"/>
    </row>
    <row r="96" spans="2:5" x14ac:dyDescent="0.25">
      <c r="B96" s="67" t="s">
        <v>100</v>
      </c>
      <c r="C96" s="62" t="s">
        <v>163</v>
      </c>
      <c r="D96" s="53"/>
      <c r="E96" s="53"/>
    </row>
    <row r="97" spans="2:5" x14ac:dyDescent="0.25">
      <c r="B97" s="65" t="s">
        <v>101</v>
      </c>
      <c r="C97" s="63" t="s">
        <v>328</v>
      </c>
      <c r="D97" s="53"/>
      <c r="E97" s="53"/>
    </row>
    <row r="98" spans="2:5" x14ac:dyDescent="0.25">
      <c r="B98" s="67" t="s">
        <v>102</v>
      </c>
      <c r="C98" s="62" t="s">
        <v>165</v>
      </c>
      <c r="D98" s="53"/>
      <c r="E98" s="53"/>
    </row>
    <row r="99" spans="2:5" x14ac:dyDescent="0.25">
      <c r="B99" s="67" t="s">
        <v>103</v>
      </c>
      <c r="C99" s="62" t="s">
        <v>166</v>
      </c>
      <c r="D99" s="53"/>
      <c r="E99" s="53"/>
    </row>
    <row r="100" spans="2:5" x14ac:dyDescent="0.25">
      <c r="B100" s="67" t="s">
        <v>104</v>
      </c>
      <c r="C100" s="62" t="s">
        <v>167</v>
      </c>
      <c r="D100" s="53"/>
      <c r="E100" s="53"/>
    </row>
    <row r="101" spans="2:5" x14ac:dyDescent="0.25">
      <c r="B101" s="65" t="s">
        <v>105</v>
      </c>
      <c r="C101" s="62" t="s">
        <v>168</v>
      </c>
      <c r="D101" s="53"/>
      <c r="E101" s="53"/>
    </row>
    <row r="102" spans="2:5" x14ac:dyDescent="0.25">
      <c r="B102" s="65" t="s">
        <v>106</v>
      </c>
      <c r="C102" s="62" t="s">
        <v>169</v>
      </c>
      <c r="D102" s="53"/>
      <c r="E102" s="53"/>
    </row>
    <row r="103" spans="2:5" x14ac:dyDescent="0.25">
      <c r="B103" s="64" t="s">
        <v>107</v>
      </c>
      <c r="C103" s="62" t="s">
        <v>170</v>
      </c>
      <c r="D103" s="53"/>
      <c r="E103" s="53"/>
    </row>
    <row r="104" spans="2:5" x14ac:dyDescent="0.25">
      <c r="B104" s="64" t="s">
        <v>108</v>
      </c>
      <c r="C104" s="62" t="s">
        <v>171</v>
      </c>
      <c r="D104" s="53"/>
      <c r="E104" s="53"/>
    </row>
    <row r="105" spans="2:5" x14ac:dyDescent="0.25">
      <c r="B105" s="65" t="s">
        <v>109</v>
      </c>
      <c r="C105" s="62" t="s">
        <v>174</v>
      </c>
      <c r="D105" s="53"/>
      <c r="E105" s="53"/>
    </row>
    <row r="106" spans="2:5" x14ac:dyDescent="0.25">
      <c r="B106" s="65" t="s">
        <v>110</v>
      </c>
      <c r="C106" s="62" t="s">
        <v>176</v>
      </c>
      <c r="D106" s="53"/>
      <c r="E106" s="53"/>
    </row>
    <row r="107" spans="2:5" x14ac:dyDescent="0.25">
      <c r="B107" s="65" t="s">
        <v>278</v>
      </c>
      <c r="C107" s="62" t="s">
        <v>177</v>
      </c>
      <c r="D107" s="53"/>
      <c r="E107" s="53"/>
    </row>
    <row r="108" spans="2:5" x14ac:dyDescent="0.25">
      <c r="B108" s="61" t="s">
        <v>111</v>
      </c>
      <c r="C108" s="62" t="s">
        <v>329</v>
      </c>
      <c r="D108" s="53"/>
      <c r="E108" s="53"/>
    </row>
    <row r="109" spans="2:5" x14ac:dyDescent="0.25">
      <c r="B109" s="61" t="s">
        <v>112</v>
      </c>
      <c r="C109" s="62" t="s">
        <v>179</v>
      </c>
      <c r="D109" s="53"/>
      <c r="E109" s="53"/>
    </row>
    <row r="110" spans="2:5" x14ac:dyDescent="0.25">
      <c r="B110" s="63" t="s">
        <v>113</v>
      </c>
      <c r="C110" s="62" t="s">
        <v>180</v>
      </c>
      <c r="D110" s="53"/>
      <c r="E110" s="53"/>
    </row>
    <row r="111" spans="2:5" x14ac:dyDescent="0.25">
      <c r="B111" s="63" t="s">
        <v>114</v>
      </c>
      <c r="C111" s="63" t="s">
        <v>181</v>
      </c>
      <c r="D111" s="53"/>
      <c r="E111" s="53"/>
    </row>
    <row r="112" spans="2:5" x14ac:dyDescent="0.25">
      <c r="B112" s="1" t="s">
        <v>256</v>
      </c>
      <c r="C112" s="62" t="s">
        <v>182</v>
      </c>
      <c r="D112" s="54"/>
      <c r="E112" s="54"/>
    </row>
    <row r="113" spans="2:5" x14ac:dyDescent="0.25">
      <c r="B113" s="61" t="s">
        <v>115</v>
      </c>
      <c r="C113" s="62" t="s">
        <v>183</v>
      </c>
      <c r="D113" s="53"/>
      <c r="E113" s="53"/>
    </row>
    <row r="114" spans="2:5" x14ac:dyDescent="0.25">
      <c r="B114" s="63" t="s">
        <v>279</v>
      </c>
      <c r="C114" s="62" t="s">
        <v>184</v>
      </c>
      <c r="D114" s="53"/>
      <c r="E114" s="53"/>
    </row>
    <row r="115" spans="2:5" x14ac:dyDescent="0.25">
      <c r="B115" s="63" t="s">
        <v>280</v>
      </c>
      <c r="C115" s="62" t="s">
        <v>185</v>
      </c>
      <c r="D115" s="53"/>
      <c r="E115" s="53"/>
    </row>
    <row r="116" spans="2:5" x14ac:dyDescent="0.25">
      <c r="B116" s="63" t="s">
        <v>330</v>
      </c>
      <c r="C116" s="63" t="s">
        <v>186</v>
      </c>
      <c r="D116" s="53"/>
      <c r="E116" s="53"/>
    </row>
    <row r="117" spans="2:5" x14ac:dyDescent="0.25">
      <c r="B117" s="61" t="s">
        <v>116</v>
      </c>
      <c r="C117" s="62" t="s">
        <v>187</v>
      </c>
      <c r="D117" s="54"/>
      <c r="E117" s="54"/>
    </row>
    <row r="118" spans="2:5" x14ac:dyDescent="0.25">
      <c r="B118" s="63" t="s">
        <v>117</v>
      </c>
      <c r="C118" s="62" t="s">
        <v>295</v>
      </c>
      <c r="D118" s="54"/>
      <c r="E118" s="54"/>
    </row>
    <row r="119" spans="2:5" x14ac:dyDescent="0.25">
      <c r="B119" s="63" t="s">
        <v>118</v>
      </c>
      <c r="C119" s="62" t="s">
        <v>198</v>
      </c>
      <c r="D119" s="53"/>
      <c r="E119" s="53"/>
    </row>
    <row r="120" spans="2:5" x14ac:dyDescent="0.25">
      <c r="B120" s="63" t="s">
        <v>119</v>
      </c>
      <c r="C120" s="62" t="s">
        <v>199</v>
      </c>
      <c r="D120" s="53"/>
      <c r="E120" s="53"/>
    </row>
    <row r="121" spans="2:5" x14ac:dyDescent="0.25">
      <c r="B121" s="61" t="s">
        <v>120</v>
      </c>
      <c r="C121" s="62" t="s">
        <v>200</v>
      </c>
      <c r="D121" s="53"/>
      <c r="E121" s="53"/>
    </row>
    <row r="122" spans="2:5" x14ac:dyDescent="0.25">
      <c r="B122" s="61" t="s">
        <v>122</v>
      </c>
      <c r="C122" s="63" t="s">
        <v>331</v>
      </c>
      <c r="D122" s="53"/>
      <c r="E122" s="53"/>
    </row>
    <row r="123" spans="2:5" x14ac:dyDescent="0.25">
      <c r="B123" s="1" t="s">
        <v>257</v>
      </c>
      <c r="C123" s="62" t="s">
        <v>201</v>
      </c>
      <c r="D123" s="53"/>
      <c r="E123" s="53"/>
    </row>
    <row r="124" spans="2:5" x14ac:dyDescent="0.25">
      <c r="B124" s="61" t="s">
        <v>123</v>
      </c>
      <c r="C124" s="62" t="s">
        <v>202</v>
      </c>
      <c r="D124" s="53"/>
      <c r="E124" s="53"/>
    </row>
    <row r="125" spans="2:5" x14ac:dyDescent="0.25">
      <c r="B125" s="63" t="s">
        <v>124</v>
      </c>
      <c r="C125" s="62" t="s">
        <v>203</v>
      </c>
      <c r="D125" s="53"/>
      <c r="E125" s="53"/>
    </row>
    <row r="126" spans="2:5" x14ac:dyDescent="0.25">
      <c r="B126" s="64" t="s">
        <v>125</v>
      </c>
      <c r="C126" s="62" t="s">
        <v>276</v>
      </c>
      <c r="D126" s="53"/>
      <c r="E126" s="53"/>
    </row>
    <row r="127" spans="2:5" x14ac:dyDescent="0.25">
      <c r="B127" s="64" t="s">
        <v>126</v>
      </c>
      <c r="C127" s="62" t="s">
        <v>205</v>
      </c>
      <c r="D127" s="53"/>
      <c r="E127" s="53"/>
    </row>
    <row r="128" spans="2:5" x14ac:dyDescent="0.25">
      <c r="B128" s="61" t="s">
        <v>131</v>
      </c>
      <c r="C128" s="62" t="s">
        <v>206</v>
      </c>
      <c r="D128" s="53"/>
      <c r="E128" s="53"/>
    </row>
    <row r="129" spans="2:5" x14ac:dyDescent="0.25">
      <c r="B129" s="61" t="s">
        <v>132</v>
      </c>
      <c r="C129" s="62" t="s">
        <v>207</v>
      </c>
      <c r="D129" s="53"/>
      <c r="E129" s="53"/>
    </row>
    <row r="130" spans="2:5" x14ac:dyDescent="0.25">
      <c r="B130" s="61" t="s">
        <v>133</v>
      </c>
      <c r="C130" s="62" t="s">
        <v>208</v>
      </c>
      <c r="D130" s="53"/>
      <c r="E130" s="53"/>
    </row>
    <row r="131" spans="2:5" x14ac:dyDescent="0.25">
      <c r="B131" s="1" t="s">
        <v>258</v>
      </c>
      <c r="C131" s="62" t="s">
        <v>209</v>
      </c>
      <c r="D131" s="53"/>
      <c r="E131" s="53"/>
    </row>
    <row r="132" spans="2:5" x14ac:dyDescent="0.25">
      <c r="B132" s="61" t="s">
        <v>134</v>
      </c>
      <c r="C132" s="62" t="s">
        <v>332</v>
      </c>
      <c r="D132" s="53"/>
      <c r="E132" s="53"/>
    </row>
    <row r="133" spans="2:5" x14ac:dyDescent="0.25">
      <c r="B133" s="65" t="s">
        <v>135</v>
      </c>
      <c r="C133" s="62" t="s">
        <v>333</v>
      </c>
      <c r="D133" s="53"/>
      <c r="E133" s="53"/>
    </row>
    <row r="134" spans="2:5" x14ac:dyDescent="0.25">
      <c r="B134" s="65" t="s">
        <v>136</v>
      </c>
      <c r="C134" s="62" t="s">
        <v>211</v>
      </c>
      <c r="D134" s="53"/>
      <c r="E134" s="53"/>
    </row>
    <row r="135" spans="2:5" x14ac:dyDescent="0.25">
      <c r="B135" s="64" t="s">
        <v>137</v>
      </c>
      <c r="C135" s="62" t="s">
        <v>212</v>
      </c>
      <c r="D135" s="53"/>
      <c r="E135" s="53"/>
    </row>
    <row r="136" spans="2:5" x14ac:dyDescent="0.25">
      <c r="B136" s="63" t="s">
        <v>259</v>
      </c>
      <c r="C136" s="1" t="s">
        <v>213</v>
      </c>
      <c r="D136" s="52"/>
      <c r="E136" s="52"/>
    </row>
    <row r="137" spans="2:5" x14ac:dyDescent="0.25">
      <c r="B137" s="64" t="s">
        <v>260</v>
      </c>
      <c r="C137" s="62" t="s">
        <v>334</v>
      </c>
      <c r="D137" s="53"/>
      <c r="E137" s="53"/>
    </row>
    <row r="138" spans="2:5" x14ac:dyDescent="0.25">
      <c r="B138" s="64" t="s">
        <v>261</v>
      </c>
      <c r="C138" s="62" t="s">
        <v>215</v>
      </c>
      <c r="D138" s="53"/>
      <c r="E138" s="53"/>
    </row>
    <row r="139" spans="2:5" x14ac:dyDescent="0.25">
      <c r="B139" s="64" t="s">
        <v>262</v>
      </c>
      <c r="C139" s="62" t="s">
        <v>216</v>
      </c>
      <c r="D139" s="53"/>
      <c r="E139" s="53"/>
    </row>
    <row r="140" spans="2:5" x14ac:dyDescent="0.25">
      <c r="B140" s="64" t="s">
        <v>263</v>
      </c>
      <c r="C140" s="62" t="s">
        <v>217</v>
      </c>
      <c r="D140" s="53"/>
      <c r="E140" s="53"/>
    </row>
    <row r="141" spans="2:5" x14ac:dyDescent="0.25">
      <c r="B141" s="64" t="s">
        <v>264</v>
      </c>
      <c r="C141" s="62" t="s">
        <v>218</v>
      </c>
      <c r="D141" s="53"/>
      <c r="E141" s="53"/>
    </row>
    <row r="142" spans="2:5" x14ac:dyDescent="0.25">
      <c r="B142" s="65" t="s">
        <v>265</v>
      </c>
      <c r="C142" s="62" t="s">
        <v>219</v>
      </c>
      <c r="D142" s="53"/>
      <c r="E142" s="53"/>
    </row>
    <row r="143" spans="2:5" x14ac:dyDescent="0.25">
      <c r="B143" s="64" t="s">
        <v>266</v>
      </c>
      <c r="C143" s="62" t="s">
        <v>335</v>
      </c>
      <c r="D143" s="53"/>
      <c r="E143" s="53"/>
    </row>
    <row r="144" spans="2:5" x14ac:dyDescent="0.25">
      <c r="B144" s="64" t="s">
        <v>267</v>
      </c>
      <c r="C144" s="62" t="s">
        <v>221</v>
      </c>
      <c r="D144" s="53"/>
      <c r="E144" s="53"/>
    </row>
    <row r="145" spans="2:5" x14ac:dyDescent="0.25">
      <c r="B145" s="64" t="s">
        <v>268</v>
      </c>
      <c r="C145" s="62" t="s">
        <v>222</v>
      </c>
      <c r="D145" s="53"/>
      <c r="E145" s="53"/>
    </row>
    <row r="146" spans="2:5" x14ac:dyDescent="0.25">
      <c r="B146" s="64" t="s">
        <v>269</v>
      </c>
      <c r="C146" s="62" t="s">
        <v>223</v>
      </c>
      <c r="D146" s="53"/>
      <c r="E146" s="53"/>
    </row>
    <row r="147" spans="2:5" x14ac:dyDescent="0.25">
      <c r="B147" s="65" t="s">
        <v>270</v>
      </c>
      <c r="C147" s="62" t="s">
        <v>224</v>
      </c>
      <c r="D147" s="53"/>
      <c r="E147" s="53"/>
    </row>
    <row r="148" spans="2:5" x14ac:dyDescent="0.25">
      <c r="B148" s="64" t="s">
        <v>271</v>
      </c>
      <c r="C148" s="62" t="s">
        <v>225</v>
      </c>
      <c r="D148" s="53"/>
      <c r="E148" s="53"/>
    </row>
    <row r="149" spans="2:5" x14ac:dyDescent="0.25">
      <c r="B149" s="64" t="s">
        <v>272</v>
      </c>
      <c r="C149" s="62" t="s">
        <v>127</v>
      </c>
      <c r="D149" s="53"/>
      <c r="E149" s="53"/>
    </row>
    <row r="150" spans="2:5" x14ac:dyDescent="0.25">
      <c r="B150" s="64" t="s">
        <v>273</v>
      </c>
      <c r="C150" s="62" t="s">
        <v>70</v>
      </c>
      <c r="D150" s="54"/>
      <c r="E150" s="54"/>
    </row>
    <row r="151" spans="2:5" x14ac:dyDescent="0.25">
      <c r="B151" s="64" t="s">
        <v>274</v>
      </c>
      <c r="C151" s="62" t="s">
        <v>289</v>
      </c>
      <c r="D151" s="54"/>
      <c r="E151" s="54"/>
    </row>
    <row r="152" spans="2:5" x14ac:dyDescent="0.25">
      <c r="B152" s="65" t="s">
        <v>138</v>
      </c>
      <c r="C152" s="68"/>
      <c r="D152" s="53"/>
      <c r="E152" s="53"/>
    </row>
    <row r="153" spans="2:5" x14ac:dyDescent="0.25">
      <c r="B153" s="62" t="s">
        <v>139</v>
      </c>
      <c r="C153" s="69"/>
      <c r="D153" s="53"/>
      <c r="E153" s="53"/>
    </row>
    <row r="154" spans="2:5" x14ac:dyDescent="0.25">
      <c r="B154" s="63" t="s">
        <v>140</v>
      </c>
      <c r="C154" s="69"/>
      <c r="D154" s="47"/>
      <c r="E154" s="47"/>
    </row>
    <row r="155" spans="2:5" x14ac:dyDescent="0.25">
      <c r="B155" s="1" t="s">
        <v>229</v>
      </c>
      <c r="C155" s="68"/>
      <c r="D155" s="47"/>
      <c r="E155" s="47"/>
    </row>
    <row r="156" spans="2:5" x14ac:dyDescent="0.25">
      <c r="B156" s="61" t="s">
        <v>141</v>
      </c>
      <c r="C156" s="68"/>
      <c r="D156" s="47"/>
      <c r="E156" s="47"/>
    </row>
    <row r="157" spans="2:5" x14ac:dyDescent="0.25">
      <c r="B157" s="1" t="s">
        <v>281</v>
      </c>
      <c r="C157" s="47"/>
      <c r="D157" s="47"/>
      <c r="E157" s="47"/>
    </row>
    <row r="158" spans="2:5" x14ac:dyDescent="0.25">
      <c r="B158" s="62" t="s">
        <v>188</v>
      </c>
      <c r="C158" s="47"/>
      <c r="D158" s="47"/>
      <c r="E158" s="47"/>
    </row>
    <row r="159" spans="2:5" x14ac:dyDescent="0.25">
      <c r="B159" s="65" t="s">
        <v>282</v>
      </c>
      <c r="C159" s="47"/>
      <c r="D159" s="47"/>
      <c r="E159" s="47"/>
    </row>
    <row r="160" spans="2:5" x14ac:dyDescent="0.25">
      <c r="B160" s="65" t="s">
        <v>189</v>
      </c>
      <c r="C160" s="47"/>
      <c r="D160" s="47"/>
      <c r="E160" s="47"/>
    </row>
    <row r="161" spans="2:5" x14ac:dyDescent="0.25">
      <c r="B161" s="65" t="s">
        <v>190</v>
      </c>
      <c r="C161" s="47"/>
      <c r="D161" s="47"/>
      <c r="E161" s="47"/>
    </row>
    <row r="162" spans="2:5" x14ac:dyDescent="0.25">
      <c r="B162" s="65" t="s">
        <v>275</v>
      </c>
      <c r="C162" s="47"/>
      <c r="D162" s="47"/>
      <c r="E162" s="47"/>
    </row>
    <row r="163" spans="2:5" x14ac:dyDescent="0.25">
      <c r="B163" s="65" t="s">
        <v>191</v>
      </c>
      <c r="C163" s="47"/>
      <c r="D163" s="47"/>
      <c r="E163" s="47"/>
    </row>
    <row r="164" spans="2:5" x14ac:dyDescent="0.25">
      <c r="B164" s="65" t="s">
        <v>192</v>
      </c>
      <c r="C164" s="47"/>
      <c r="D164" s="47"/>
      <c r="E164" s="47"/>
    </row>
    <row r="165" spans="2:5" x14ac:dyDescent="0.25">
      <c r="B165" s="65" t="s">
        <v>193</v>
      </c>
      <c r="C165" s="47"/>
      <c r="D165" s="47"/>
      <c r="E165" s="47"/>
    </row>
    <row r="166" spans="2:5" x14ac:dyDescent="0.25">
      <c r="B166" s="65" t="s">
        <v>194</v>
      </c>
      <c r="C166" s="47"/>
      <c r="D166" s="47"/>
      <c r="E166" s="47"/>
    </row>
    <row r="167" spans="2:5" x14ac:dyDescent="0.25">
      <c r="B167" s="65" t="s">
        <v>195</v>
      </c>
      <c r="C167" s="47"/>
      <c r="D167" s="47"/>
      <c r="E167" s="47"/>
    </row>
    <row r="168" spans="2:5" x14ac:dyDescent="0.25">
      <c r="B168" s="65" t="s">
        <v>196</v>
      </c>
      <c r="C168" s="47"/>
      <c r="D168" s="47"/>
      <c r="E168" s="47"/>
    </row>
    <row r="169" spans="2:5" x14ac:dyDescent="0.25">
      <c r="B169" s="65" t="s">
        <v>326</v>
      </c>
      <c r="C169" s="47"/>
      <c r="D169" s="47"/>
      <c r="E169" s="47"/>
    </row>
    <row r="170" spans="2:5" x14ac:dyDescent="0.25">
      <c r="B170" s="61" t="s">
        <v>254</v>
      </c>
      <c r="C170" s="47"/>
      <c r="D170" s="47"/>
      <c r="E170" s="47"/>
    </row>
    <row r="171" spans="2:5" x14ac:dyDescent="0.25">
      <c r="B171" s="61" t="s">
        <v>73</v>
      </c>
      <c r="C171" s="47"/>
      <c r="D171" s="47"/>
      <c r="E171" s="47"/>
    </row>
    <row r="172" spans="2:5" x14ac:dyDescent="0.25">
      <c r="B172" s="61" t="s">
        <v>294</v>
      </c>
      <c r="C172" s="47"/>
      <c r="D172" s="47"/>
      <c r="E172" s="47"/>
    </row>
    <row r="173" spans="2:5" x14ac:dyDescent="0.25">
      <c r="B173" s="1" t="s">
        <v>142</v>
      </c>
      <c r="C173" s="47"/>
      <c r="D173" s="47"/>
      <c r="E173" s="47"/>
    </row>
    <row r="174" spans="2:5" x14ac:dyDescent="0.25">
      <c r="B174" s="61" t="s">
        <v>283</v>
      </c>
      <c r="C174" s="47"/>
      <c r="D174" s="47"/>
      <c r="E174" s="47"/>
    </row>
    <row r="175" spans="2:5" x14ac:dyDescent="0.25">
      <c r="B175" s="61" t="s">
        <v>143</v>
      </c>
      <c r="C175" s="47"/>
      <c r="D175" s="47"/>
      <c r="E175" s="47"/>
    </row>
    <row r="176" spans="2:5" x14ac:dyDescent="0.25">
      <c r="B176" s="61" t="s">
        <v>144</v>
      </c>
      <c r="C176" s="47"/>
      <c r="D176" s="47"/>
      <c r="E176" s="47"/>
    </row>
    <row r="177" spans="2:5" x14ac:dyDescent="0.25">
      <c r="B177" s="61" t="s">
        <v>145</v>
      </c>
      <c r="C177" s="47"/>
      <c r="D177" s="47"/>
      <c r="E177" s="47"/>
    </row>
    <row r="178" spans="2:5" x14ac:dyDescent="0.25">
      <c r="B178" s="61" t="s">
        <v>146</v>
      </c>
      <c r="C178" s="47"/>
      <c r="D178" s="47"/>
      <c r="E178" s="47"/>
    </row>
    <row r="179" spans="2:5" x14ac:dyDescent="0.25">
      <c r="B179" s="61" t="s">
        <v>147</v>
      </c>
      <c r="C179" s="47"/>
      <c r="D179" s="47"/>
      <c r="E179" s="47"/>
    </row>
    <row r="180" spans="2:5" x14ac:dyDescent="0.25">
      <c r="B180" s="61" t="s">
        <v>148</v>
      </c>
      <c r="C180" s="47"/>
      <c r="D180" s="47"/>
      <c r="E180" s="47"/>
    </row>
    <row r="181" spans="2:5" x14ac:dyDescent="0.25">
      <c r="B181" s="61" t="s">
        <v>149</v>
      </c>
      <c r="C181" s="47"/>
      <c r="D181" s="47"/>
      <c r="E181" s="47"/>
    </row>
    <row r="182" spans="2:5" x14ac:dyDescent="0.25">
      <c r="B182" s="61" t="s">
        <v>150</v>
      </c>
      <c r="C182" s="47"/>
      <c r="D182" s="47"/>
      <c r="E182" s="47"/>
    </row>
    <row r="183" spans="2:5" x14ac:dyDescent="0.25">
      <c r="B183" s="1" t="s">
        <v>151</v>
      </c>
      <c r="C183" s="47"/>
      <c r="D183" s="47"/>
      <c r="E183" s="47"/>
    </row>
    <row r="184" spans="2:5" x14ac:dyDescent="0.25">
      <c r="B184" s="61" t="s">
        <v>152</v>
      </c>
      <c r="C184" s="47"/>
      <c r="D184" s="47"/>
      <c r="E184" s="47"/>
    </row>
    <row r="185" spans="2:5" x14ac:dyDescent="0.25">
      <c r="B185" s="61" t="s">
        <v>153</v>
      </c>
      <c r="C185" s="47"/>
      <c r="D185" s="47"/>
      <c r="E185" s="47"/>
    </row>
    <row r="186" spans="2:5" x14ac:dyDescent="0.25">
      <c r="B186" s="61" t="s">
        <v>154</v>
      </c>
      <c r="C186" s="47"/>
      <c r="D186" s="47"/>
      <c r="E186" s="47"/>
    </row>
    <row r="187" spans="2:5" x14ac:dyDescent="0.25">
      <c r="B187" s="61" t="s">
        <v>155</v>
      </c>
      <c r="C187" s="47"/>
      <c r="D187" s="47"/>
      <c r="E187" s="47"/>
    </row>
    <row r="188" spans="2:5" x14ac:dyDescent="0.25">
      <c r="B188" s="61" t="s">
        <v>156</v>
      </c>
      <c r="C188" s="47"/>
      <c r="D188" s="47"/>
      <c r="E188" s="47"/>
    </row>
    <row r="189" spans="2:5" x14ac:dyDescent="0.25">
      <c r="B189" s="61" t="s">
        <v>157</v>
      </c>
      <c r="C189" s="47"/>
      <c r="D189" s="47"/>
      <c r="E189" s="47"/>
    </row>
    <row r="190" spans="2:5" x14ac:dyDescent="0.25">
      <c r="B190" s="61" t="s">
        <v>158</v>
      </c>
      <c r="C190" s="47"/>
      <c r="D190" s="47"/>
      <c r="E190" s="47"/>
    </row>
    <row r="191" spans="2:5" x14ac:dyDescent="0.25">
      <c r="B191" s="61" t="s">
        <v>159</v>
      </c>
      <c r="C191" s="47"/>
      <c r="D191" s="47"/>
      <c r="E191" s="47"/>
    </row>
    <row r="192" spans="2:5" x14ac:dyDescent="0.25">
      <c r="B192" s="61" t="s">
        <v>160</v>
      </c>
      <c r="C192" s="47"/>
      <c r="D192" s="47"/>
      <c r="E192" s="47"/>
    </row>
    <row r="193" spans="2:5" x14ac:dyDescent="0.25">
      <c r="B193" s="61" t="s">
        <v>161</v>
      </c>
      <c r="C193" s="47"/>
      <c r="D193" s="47"/>
      <c r="E193" s="47"/>
    </row>
    <row r="194" spans="2:5" x14ac:dyDescent="0.25">
      <c r="B194" s="61" t="s">
        <v>162</v>
      </c>
      <c r="C194" s="47"/>
      <c r="D194" s="47"/>
      <c r="E194" s="47"/>
    </row>
    <row r="195" spans="2:5" x14ac:dyDescent="0.25">
      <c r="B195" s="61" t="s">
        <v>163</v>
      </c>
      <c r="C195" s="47"/>
      <c r="D195" s="47"/>
      <c r="E195" s="47"/>
    </row>
    <row r="196" spans="2:5" x14ac:dyDescent="0.25">
      <c r="B196" s="65" t="s">
        <v>328</v>
      </c>
      <c r="C196" s="47"/>
      <c r="D196" s="47"/>
      <c r="E196" s="47"/>
    </row>
    <row r="197" spans="2:5" x14ac:dyDescent="0.25">
      <c r="B197" s="1" t="s">
        <v>164</v>
      </c>
      <c r="C197" s="47"/>
      <c r="D197" s="47"/>
      <c r="E197" s="47"/>
    </row>
    <row r="198" spans="2:5" x14ac:dyDescent="0.25">
      <c r="B198" s="61" t="s">
        <v>165</v>
      </c>
      <c r="C198" s="47"/>
      <c r="D198" s="47"/>
      <c r="E198" s="47"/>
    </row>
    <row r="199" spans="2:5" x14ac:dyDescent="0.25">
      <c r="B199" s="61" t="s">
        <v>166</v>
      </c>
      <c r="C199" s="47"/>
      <c r="D199" s="47"/>
      <c r="E199" s="47"/>
    </row>
    <row r="200" spans="2:5" x14ac:dyDescent="0.25">
      <c r="B200" s="61" t="s">
        <v>167</v>
      </c>
      <c r="C200" s="47"/>
      <c r="D200" s="47"/>
      <c r="E200" s="47"/>
    </row>
    <row r="201" spans="2:5" x14ac:dyDescent="0.25">
      <c r="B201" s="61" t="s">
        <v>168</v>
      </c>
      <c r="C201" s="47"/>
      <c r="D201" s="47"/>
      <c r="E201" s="47"/>
    </row>
    <row r="202" spans="2:5" x14ac:dyDescent="0.25">
      <c r="B202" s="61" t="s">
        <v>169</v>
      </c>
      <c r="C202" s="47"/>
      <c r="D202" s="47"/>
      <c r="E202" s="47"/>
    </row>
    <row r="203" spans="2:5" x14ac:dyDescent="0.25">
      <c r="B203" s="61" t="s">
        <v>170</v>
      </c>
      <c r="C203" s="47"/>
      <c r="D203" s="47"/>
      <c r="E203" s="47"/>
    </row>
    <row r="204" spans="2:5" x14ac:dyDescent="0.25">
      <c r="B204" s="61" t="s">
        <v>171</v>
      </c>
      <c r="C204" s="47"/>
      <c r="D204" s="47"/>
      <c r="E204" s="47"/>
    </row>
    <row r="205" spans="2:5" x14ac:dyDescent="0.25">
      <c r="B205" s="63" t="s">
        <v>172</v>
      </c>
      <c r="C205" s="47"/>
      <c r="D205" s="47"/>
      <c r="E205" s="47"/>
    </row>
    <row r="206" spans="2:5" x14ac:dyDescent="0.25">
      <c r="B206" s="63" t="s">
        <v>173</v>
      </c>
      <c r="C206" s="47"/>
      <c r="D206" s="47"/>
      <c r="E206" s="47"/>
    </row>
    <row r="207" spans="2:5" x14ac:dyDescent="0.25">
      <c r="B207" s="61" t="s">
        <v>174</v>
      </c>
      <c r="C207" s="47"/>
      <c r="D207" s="47"/>
      <c r="E207" s="47"/>
    </row>
    <row r="208" spans="2:5" x14ac:dyDescent="0.25">
      <c r="B208" s="63" t="s">
        <v>175</v>
      </c>
      <c r="C208" s="47"/>
      <c r="D208" s="47"/>
      <c r="E208" s="47"/>
    </row>
    <row r="209" spans="2:5" x14ac:dyDescent="0.25">
      <c r="B209" s="61" t="s">
        <v>176</v>
      </c>
      <c r="C209" s="47"/>
      <c r="D209" s="47"/>
      <c r="E209" s="47"/>
    </row>
    <row r="210" spans="2:5" x14ac:dyDescent="0.25">
      <c r="B210" s="61" t="s">
        <v>177</v>
      </c>
      <c r="C210" s="47"/>
      <c r="D210" s="47"/>
      <c r="E210" s="47"/>
    </row>
    <row r="211" spans="2:5" x14ac:dyDescent="0.25">
      <c r="B211" s="1" t="s">
        <v>178</v>
      </c>
      <c r="C211" s="47"/>
      <c r="D211" s="47"/>
      <c r="E211" s="47"/>
    </row>
    <row r="212" spans="2:5" x14ac:dyDescent="0.25">
      <c r="B212" s="61" t="s">
        <v>284</v>
      </c>
      <c r="C212" s="47"/>
      <c r="D212" s="47"/>
      <c r="E212" s="47"/>
    </row>
    <row r="213" spans="2:5" x14ac:dyDescent="0.25">
      <c r="B213" s="61" t="s">
        <v>179</v>
      </c>
      <c r="C213" s="47"/>
      <c r="D213" s="47"/>
      <c r="E213" s="47"/>
    </row>
    <row r="214" spans="2:5" x14ac:dyDescent="0.25">
      <c r="B214" s="61" t="s">
        <v>180</v>
      </c>
      <c r="C214" s="47"/>
      <c r="D214" s="47"/>
      <c r="E214" s="47"/>
    </row>
    <row r="215" spans="2:5" x14ac:dyDescent="0.25">
      <c r="B215" s="65" t="s">
        <v>181</v>
      </c>
      <c r="C215" s="47"/>
      <c r="D215" s="47"/>
      <c r="E215" s="47"/>
    </row>
    <row r="216" spans="2:5" x14ac:dyDescent="0.25">
      <c r="B216" s="61" t="s">
        <v>182</v>
      </c>
      <c r="C216" s="47"/>
      <c r="D216" s="47"/>
      <c r="E216" s="47"/>
    </row>
    <row r="217" spans="2:5" x14ac:dyDescent="0.25">
      <c r="B217" s="61" t="s">
        <v>183</v>
      </c>
      <c r="C217" s="47"/>
      <c r="D217" s="47"/>
      <c r="E217" s="47"/>
    </row>
    <row r="218" spans="2:5" x14ac:dyDescent="0.25">
      <c r="B218" s="61" t="s">
        <v>184</v>
      </c>
      <c r="C218" s="47"/>
      <c r="D218" s="47"/>
      <c r="E218" s="47"/>
    </row>
    <row r="219" spans="2:5" x14ac:dyDescent="0.25">
      <c r="B219" s="61" t="s">
        <v>185</v>
      </c>
      <c r="C219" s="47"/>
      <c r="D219" s="47"/>
      <c r="E219" s="47"/>
    </row>
    <row r="220" spans="2:5" x14ac:dyDescent="0.25">
      <c r="B220" s="65" t="s">
        <v>186</v>
      </c>
      <c r="C220" s="47"/>
      <c r="D220" s="47"/>
      <c r="E220" s="47"/>
    </row>
    <row r="221" spans="2:5" x14ac:dyDescent="0.25">
      <c r="B221" s="61" t="s">
        <v>187</v>
      </c>
      <c r="C221" s="47"/>
      <c r="D221" s="47"/>
      <c r="E221" s="47"/>
    </row>
    <row r="222" spans="2:5" x14ac:dyDescent="0.25">
      <c r="B222" s="61" t="s">
        <v>295</v>
      </c>
      <c r="C222" s="47"/>
      <c r="D222" s="47"/>
      <c r="E222" s="47"/>
    </row>
    <row r="223" spans="2:5" x14ac:dyDescent="0.25">
      <c r="B223" s="1" t="s">
        <v>197</v>
      </c>
      <c r="C223" s="47"/>
      <c r="D223" s="47"/>
      <c r="E223" s="47"/>
    </row>
    <row r="224" spans="2:5" x14ac:dyDescent="0.25">
      <c r="B224" s="61" t="s">
        <v>198</v>
      </c>
      <c r="C224" s="47"/>
      <c r="D224" s="47"/>
      <c r="E224" s="47"/>
    </row>
    <row r="225" spans="2:5" x14ac:dyDescent="0.25">
      <c r="B225" s="61" t="s">
        <v>199</v>
      </c>
      <c r="C225" s="47"/>
      <c r="D225" s="47"/>
      <c r="E225" s="47"/>
    </row>
    <row r="226" spans="2:5" x14ac:dyDescent="0.25">
      <c r="B226" s="61" t="s">
        <v>200</v>
      </c>
      <c r="C226" s="47"/>
      <c r="D226" s="47"/>
      <c r="E226" s="47"/>
    </row>
    <row r="227" spans="2:5" x14ac:dyDescent="0.25">
      <c r="B227" s="65" t="s">
        <v>331</v>
      </c>
      <c r="C227" s="47"/>
      <c r="D227" s="47"/>
      <c r="E227" s="47"/>
    </row>
    <row r="228" spans="2:5" x14ac:dyDescent="0.25">
      <c r="B228" s="61" t="s">
        <v>201</v>
      </c>
      <c r="C228" s="47"/>
      <c r="D228" s="47"/>
      <c r="E228" s="47"/>
    </row>
    <row r="229" spans="2:5" x14ac:dyDescent="0.25">
      <c r="B229" s="61" t="s">
        <v>202</v>
      </c>
      <c r="C229" s="47"/>
      <c r="D229" s="47"/>
      <c r="E229" s="47"/>
    </row>
    <row r="230" spans="2:5" x14ac:dyDescent="0.25">
      <c r="B230" s="61" t="s">
        <v>203</v>
      </c>
      <c r="C230" s="47"/>
      <c r="D230" s="47"/>
      <c r="E230" s="47"/>
    </row>
    <row r="231" spans="2:5" x14ac:dyDescent="0.25">
      <c r="B231" s="61" t="s">
        <v>276</v>
      </c>
      <c r="C231" s="47"/>
      <c r="D231" s="47"/>
      <c r="E231" s="47"/>
    </row>
    <row r="232" spans="2:5" x14ac:dyDescent="0.25">
      <c r="B232" s="1" t="s">
        <v>204</v>
      </c>
      <c r="C232" s="47"/>
      <c r="D232" s="47"/>
      <c r="E232" s="47"/>
    </row>
    <row r="233" spans="2:5" x14ac:dyDescent="0.25">
      <c r="B233" s="61" t="s">
        <v>205</v>
      </c>
      <c r="C233" s="47"/>
      <c r="D233" s="47"/>
      <c r="E233" s="47"/>
    </row>
    <row r="234" spans="2:5" x14ac:dyDescent="0.25">
      <c r="B234" s="61" t="s">
        <v>206</v>
      </c>
      <c r="C234" s="47"/>
      <c r="D234" s="47"/>
      <c r="E234" s="47"/>
    </row>
    <row r="235" spans="2:5" x14ac:dyDescent="0.25">
      <c r="B235" s="61" t="s">
        <v>207</v>
      </c>
      <c r="C235" s="47"/>
      <c r="D235" s="47"/>
      <c r="E235" s="47"/>
    </row>
    <row r="236" spans="2:5" x14ac:dyDescent="0.25">
      <c r="B236" s="61" t="s">
        <v>208</v>
      </c>
      <c r="C236" s="47"/>
      <c r="D236" s="47"/>
      <c r="E236" s="47"/>
    </row>
    <row r="237" spans="2:5" x14ac:dyDescent="0.25">
      <c r="B237" s="61" t="s">
        <v>209</v>
      </c>
      <c r="C237" s="47"/>
      <c r="D237" s="47"/>
      <c r="E237" s="47"/>
    </row>
    <row r="238" spans="2:5" x14ac:dyDescent="0.25">
      <c r="B238" s="61" t="s">
        <v>332</v>
      </c>
      <c r="C238" s="47"/>
      <c r="D238" s="47"/>
      <c r="E238" s="47"/>
    </row>
    <row r="239" spans="2:5" x14ac:dyDescent="0.25">
      <c r="B239" s="1" t="s">
        <v>210</v>
      </c>
      <c r="C239" s="47"/>
      <c r="D239" s="47"/>
      <c r="E239" s="47"/>
    </row>
    <row r="240" spans="2:5" x14ac:dyDescent="0.25">
      <c r="B240" s="61" t="s">
        <v>285</v>
      </c>
      <c r="C240" s="47"/>
      <c r="D240" s="47"/>
      <c r="E240" s="47"/>
    </row>
    <row r="241" spans="2:5" x14ac:dyDescent="0.25">
      <c r="B241" s="61" t="s">
        <v>211</v>
      </c>
      <c r="C241" s="47"/>
      <c r="D241" s="47"/>
      <c r="E241" s="47"/>
    </row>
    <row r="242" spans="2:5" x14ac:dyDescent="0.25">
      <c r="B242" s="61" t="s">
        <v>212</v>
      </c>
      <c r="C242" s="47"/>
      <c r="D242" s="47"/>
      <c r="E242" s="47"/>
    </row>
    <row r="243" spans="2:5" x14ac:dyDescent="0.25">
      <c r="B243" s="70" t="s">
        <v>213</v>
      </c>
      <c r="C243" s="47"/>
      <c r="D243" s="47"/>
      <c r="E243" s="47"/>
    </row>
    <row r="244" spans="2:5" x14ac:dyDescent="0.25">
      <c r="B244" s="1" t="s">
        <v>214</v>
      </c>
      <c r="C244" s="47"/>
      <c r="D244" s="47"/>
      <c r="E244" s="47"/>
    </row>
    <row r="245" spans="2:5" x14ac:dyDescent="0.25">
      <c r="B245" s="61" t="s">
        <v>286</v>
      </c>
      <c r="C245" s="47"/>
      <c r="D245" s="47"/>
      <c r="E245" s="47"/>
    </row>
    <row r="246" spans="2:5" x14ac:dyDescent="0.25">
      <c r="B246" s="61" t="s">
        <v>215</v>
      </c>
      <c r="C246" s="47"/>
      <c r="D246" s="47"/>
      <c r="E246" s="47"/>
    </row>
    <row r="247" spans="2:5" x14ac:dyDescent="0.25">
      <c r="B247" s="61" t="s">
        <v>216</v>
      </c>
      <c r="C247" s="47"/>
      <c r="D247" s="47"/>
      <c r="E247" s="47"/>
    </row>
    <row r="248" spans="2:5" x14ac:dyDescent="0.25">
      <c r="B248" s="61" t="s">
        <v>217</v>
      </c>
      <c r="C248" s="47"/>
      <c r="D248" s="47"/>
      <c r="E248" s="47"/>
    </row>
    <row r="249" spans="2:5" x14ac:dyDescent="0.25">
      <c r="B249" s="61" t="s">
        <v>218</v>
      </c>
      <c r="C249" s="47"/>
      <c r="D249" s="47"/>
      <c r="E249" s="47"/>
    </row>
    <row r="250" spans="2:5" x14ac:dyDescent="0.25">
      <c r="B250" s="61" t="s">
        <v>219</v>
      </c>
      <c r="C250" s="47"/>
      <c r="D250" s="47"/>
      <c r="E250" s="47"/>
    </row>
    <row r="251" spans="2:5" x14ac:dyDescent="0.25">
      <c r="B251" s="1" t="s">
        <v>220</v>
      </c>
      <c r="C251" s="47"/>
      <c r="D251" s="47"/>
      <c r="E251" s="47"/>
    </row>
    <row r="252" spans="2:5" x14ac:dyDescent="0.25">
      <c r="B252" s="61" t="s">
        <v>287</v>
      </c>
      <c r="C252" s="47"/>
      <c r="D252" s="47"/>
      <c r="E252" s="47"/>
    </row>
    <row r="253" spans="2:5" x14ac:dyDescent="0.25">
      <c r="B253" s="61" t="s">
        <v>221</v>
      </c>
      <c r="C253" s="47"/>
      <c r="D253" s="47"/>
      <c r="E253" s="47"/>
    </row>
    <row r="254" spans="2:5" x14ac:dyDescent="0.25">
      <c r="B254" s="61" t="s">
        <v>222</v>
      </c>
      <c r="C254" s="47"/>
      <c r="D254" s="47"/>
      <c r="E254" s="47"/>
    </row>
    <row r="255" spans="2:5" x14ac:dyDescent="0.25">
      <c r="B255" s="61" t="s">
        <v>223</v>
      </c>
      <c r="C255" s="47"/>
      <c r="D255" s="47"/>
      <c r="E255" s="47"/>
    </row>
    <row r="256" spans="2:5" x14ac:dyDescent="0.25">
      <c r="B256" s="61" t="s">
        <v>224</v>
      </c>
      <c r="C256" s="47"/>
      <c r="D256" s="47"/>
      <c r="E256" s="47"/>
    </row>
    <row r="257" spans="2:5" x14ac:dyDescent="0.25">
      <c r="B257" s="61" t="s">
        <v>225</v>
      </c>
      <c r="C257" s="47"/>
      <c r="D257" s="47"/>
      <c r="E257" s="47"/>
    </row>
    <row r="258" spans="2:5" x14ac:dyDescent="0.25">
      <c r="B258" s="1" t="s">
        <v>288</v>
      </c>
      <c r="C258" s="47"/>
      <c r="D258" s="47"/>
      <c r="E258" s="47"/>
    </row>
    <row r="259" spans="2:5" x14ac:dyDescent="0.25">
      <c r="B259" s="61" t="s">
        <v>127</v>
      </c>
      <c r="C259" s="47"/>
      <c r="D259" s="47"/>
      <c r="E259" s="47"/>
    </row>
    <row r="260" spans="2:5" x14ac:dyDescent="0.25">
      <c r="B260" s="63" t="s">
        <v>128</v>
      </c>
      <c r="C260" s="47"/>
      <c r="D260" s="47"/>
      <c r="E260" s="47"/>
    </row>
    <row r="261" spans="2:5" x14ac:dyDescent="0.25">
      <c r="B261" s="63" t="s">
        <v>130</v>
      </c>
      <c r="C261" s="47"/>
      <c r="D261" s="47"/>
      <c r="E261" s="47"/>
    </row>
    <row r="262" spans="2:5" x14ac:dyDescent="0.25">
      <c r="B262" s="63" t="s">
        <v>129</v>
      </c>
      <c r="C262" s="47"/>
      <c r="D262" s="47"/>
      <c r="E262" s="47"/>
    </row>
    <row r="263" spans="2:5" x14ac:dyDescent="0.25">
      <c r="B263" s="61" t="s">
        <v>70</v>
      </c>
      <c r="C263" s="47"/>
      <c r="D263" s="47"/>
      <c r="E263" s="47"/>
    </row>
    <row r="264" spans="2:5" x14ac:dyDescent="0.25">
      <c r="B264" s="61" t="s">
        <v>289</v>
      </c>
      <c r="C264" s="47"/>
      <c r="D264" s="47"/>
      <c r="E264" s="47"/>
    </row>
    <row r="265" spans="2:5" x14ac:dyDescent="0.25">
      <c r="B265" s="68"/>
      <c r="C265" s="47"/>
      <c r="D265" s="47"/>
      <c r="E265" s="47"/>
    </row>
    <row r="266" spans="2:5" x14ac:dyDescent="0.25">
      <c r="B266" s="69"/>
      <c r="C266" s="47"/>
      <c r="D266" s="47"/>
      <c r="E266" s="47"/>
    </row>
    <row r="267" spans="2:5" x14ac:dyDescent="0.25">
      <c r="B267" s="69"/>
      <c r="C267" s="47"/>
      <c r="D267" s="47"/>
      <c r="E267" s="47"/>
    </row>
    <row r="268" spans="2:5" x14ac:dyDescent="0.25">
      <c r="B268" s="69"/>
      <c r="C268" s="47"/>
      <c r="D268" s="47"/>
      <c r="E268" s="47"/>
    </row>
    <row r="269" spans="2:5" x14ac:dyDescent="0.25">
      <c r="B269" s="68"/>
      <c r="C269" s="47"/>
      <c r="D269" s="47"/>
      <c r="E269" s="47"/>
    </row>
    <row r="270" spans="2:5" x14ac:dyDescent="0.25">
      <c r="B270" s="68"/>
      <c r="C270" s="47"/>
      <c r="D270" s="47"/>
      <c r="E270" s="47"/>
    </row>
    <row r="271" spans="2:5" x14ac:dyDescent="0.25">
      <c r="C271" s="47"/>
    </row>
    <row r="272" spans="2:5" x14ac:dyDescent="0.25">
      <c r="C272" s="47"/>
    </row>
    <row r="273" spans="3:3" x14ac:dyDescent="0.25">
      <c r="C273" s="47"/>
    </row>
  </sheetData>
  <sheetProtection algorithmName="SHA-512" hashValue="3nzACsHJ1UWK/DCV81Gnmkvq68I1A07YluTnSIJ6U4SYaDxyqtClEYmzN/qWvSH+Wg1BkdO/mtzjjjCCYOX4lg==" saltValue="REJH6UmejXznoGPjtLEt0g==" spinCount="100000" sheet="1" objects="1" scenarios="1"/>
  <autoFilter ref="A1:C26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</vt:i4>
      </vt:variant>
    </vt:vector>
  </HeadingPairs>
  <TitlesOfParts>
    <vt:vector size="8" baseType="lpstr">
      <vt:lpstr>ФОРМА</vt:lpstr>
      <vt:lpstr>Справочники</vt:lpstr>
      <vt:lpstr>договор</vt:lpstr>
      <vt:lpstr>Месяц</vt:lpstr>
      <vt:lpstr>ФОРМА!Область_печати</vt:lpstr>
      <vt:lpstr>Подразделение</vt:lpstr>
      <vt:lpstr>ППС</vt:lpstr>
      <vt:lpstr>ЦФО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2023-04-21T07:50:43Z</dcterms:modified>
</cp:coreProperties>
</file>